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827"/>
  <workbookPr defaultThemeVersion="124226"/>
  <mc:AlternateContent xmlns:mc="http://schemas.openxmlformats.org/markup-compatibility/2006">
    <mc:Choice Requires="x15">
      <x15ac:absPath xmlns:x15ac="http://schemas.microsoft.com/office/spreadsheetml/2010/11/ac" url="S:\BOS Admin Team Docs\Diana\Diana's\Complete Streets\"/>
    </mc:Choice>
  </mc:AlternateContent>
  <xr:revisionPtr revIDLastSave="0" documentId="13_ncr:1_{64FAB4E6-99D1-4E44-A4C3-0788C5969F57}" xr6:coauthVersionLast="45" xr6:coauthVersionMax="45" xr10:uidLastSave="{00000000-0000-0000-0000-000000000000}"/>
  <bookViews>
    <workbookView xWindow="-28920" yWindow="-2895" windowWidth="29040" windowHeight="15840" activeTab="1" xr2:uid="{00000000-000D-0000-FFFF-FFFF00000000}"/>
  </bookViews>
  <sheets>
    <sheet name="Instructions" sheetId="7" r:id="rId1"/>
    <sheet name="Prioritization Plan" sheetId="1" r:id="rId2"/>
    <sheet name="Eligible Projects" sheetId="6" r:id="rId3"/>
    <sheet name="Muni Info" sheetId="3" state="hidden" r:id="rId4"/>
    <sheet name="DropDowns" sheetId="5" state="hidden" r:id="rId5"/>
  </sheets>
  <definedNames>
    <definedName name="_xlnm.Print_Area" localSheetId="1">'Prioritization Plan'!$A$1:$W$39</definedName>
  </definedNames>
  <calcPr calcId="18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T8" i="1" l="1"/>
  <c r="T9" i="1"/>
  <c r="T10" i="1"/>
  <c r="T11" i="1"/>
  <c r="T12" i="1"/>
  <c r="T13" i="1"/>
  <c r="T14" i="1"/>
  <c r="T15" i="1"/>
  <c r="T16" i="1"/>
  <c r="T17" i="1"/>
  <c r="T18" i="1"/>
  <c r="T19" i="1"/>
  <c r="T20" i="1"/>
  <c r="T21" i="1"/>
  <c r="T22" i="1"/>
  <c r="T23" i="1"/>
  <c r="T24" i="1"/>
  <c r="T25" i="1"/>
  <c r="T26" i="1"/>
  <c r="T27" i="1"/>
  <c r="U9" i="1"/>
  <c r="U10" i="1"/>
  <c r="U11" i="1"/>
  <c r="U12" i="1"/>
  <c r="U13" i="1"/>
  <c r="U14" i="1"/>
  <c r="U15" i="1"/>
  <c r="U16" i="1"/>
  <c r="U17" i="1"/>
  <c r="U18" i="1"/>
  <c r="U19" i="1"/>
  <c r="U20" i="1"/>
  <c r="U21" i="1"/>
  <c r="U22" i="1"/>
  <c r="U23" i="1"/>
  <c r="U24" i="1"/>
  <c r="U25" i="1"/>
  <c r="U26" i="1"/>
  <c r="U27" i="1"/>
  <c r="U8" i="1"/>
  <c r="C4" i="1"/>
  <c r="E3" i="1"/>
</calcChain>
</file>

<file path=xl/sharedStrings.xml><?xml version="1.0" encoding="utf-8"?>
<sst xmlns="http://schemas.openxmlformats.org/spreadsheetml/2006/main" count="1199" uniqueCount="631">
  <si>
    <t>Municipality</t>
  </si>
  <si>
    <t>MassDOT District</t>
  </si>
  <si>
    <t>Date</t>
  </si>
  <si>
    <t>Below Statewide Average?</t>
  </si>
  <si>
    <t>District</t>
  </si>
  <si>
    <t>Abington</t>
  </si>
  <si>
    <t>NO</t>
  </si>
  <si>
    <t>Acton</t>
  </si>
  <si>
    <t>Acushnet</t>
  </si>
  <si>
    <t>Adams</t>
  </si>
  <si>
    <t>YES</t>
  </si>
  <si>
    <t>Agawam</t>
  </si>
  <si>
    <t>Alford</t>
  </si>
  <si>
    <t>Amesbury</t>
  </si>
  <si>
    <t>Amherst</t>
  </si>
  <si>
    <t>Andover</t>
  </si>
  <si>
    <t>Aquinnah</t>
  </si>
  <si>
    <t>Arlington</t>
  </si>
  <si>
    <t>Ashburnham</t>
  </si>
  <si>
    <t>Ashby</t>
  </si>
  <si>
    <t>Ashfield</t>
  </si>
  <si>
    <t>Ashland</t>
  </si>
  <si>
    <t>Athol</t>
  </si>
  <si>
    <t>Attleboro</t>
  </si>
  <si>
    <t>Auburn</t>
  </si>
  <si>
    <t>Avon</t>
  </si>
  <si>
    <t>Ayer</t>
  </si>
  <si>
    <t>Barnstable</t>
  </si>
  <si>
    <t>Barre</t>
  </si>
  <si>
    <t>Becket</t>
  </si>
  <si>
    <t>Bedford</t>
  </si>
  <si>
    <t>Belchertown</t>
  </si>
  <si>
    <t>Bellingham</t>
  </si>
  <si>
    <t>Belmont</t>
  </si>
  <si>
    <t>Berkley</t>
  </si>
  <si>
    <t>Berlin</t>
  </si>
  <si>
    <t>Bernardston</t>
  </si>
  <si>
    <t>Beverly</t>
  </si>
  <si>
    <t>Billerica</t>
  </si>
  <si>
    <t>Blackstone</t>
  </si>
  <si>
    <t>Blandford</t>
  </si>
  <si>
    <t>Bolton</t>
  </si>
  <si>
    <t>Boston</t>
  </si>
  <si>
    <t>Bourne</t>
  </si>
  <si>
    <t>Boxborough</t>
  </si>
  <si>
    <t>Boxford</t>
  </si>
  <si>
    <t>Boylston</t>
  </si>
  <si>
    <t>Braintree</t>
  </si>
  <si>
    <t>Brewster</t>
  </si>
  <si>
    <t>Bridgewater</t>
  </si>
  <si>
    <t>Brimfield</t>
  </si>
  <si>
    <t>Brockton</t>
  </si>
  <si>
    <t>Brookfield</t>
  </si>
  <si>
    <t>Brookline</t>
  </si>
  <si>
    <t>Buckland</t>
  </si>
  <si>
    <t>Burlington</t>
  </si>
  <si>
    <t>Cambridge</t>
  </si>
  <si>
    <t>Canton</t>
  </si>
  <si>
    <t>Carlisle</t>
  </si>
  <si>
    <t>Carver</t>
  </si>
  <si>
    <t>Charlemont</t>
  </si>
  <si>
    <t>Charlton</t>
  </si>
  <si>
    <t>Chatham</t>
  </si>
  <si>
    <t>Chelmsford</t>
  </si>
  <si>
    <t>Chelsea</t>
  </si>
  <si>
    <t>Cheshire</t>
  </si>
  <si>
    <t>Chester</t>
  </si>
  <si>
    <t>Chesterfield</t>
  </si>
  <si>
    <t>Chicopee</t>
  </si>
  <si>
    <t>Chilmark</t>
  </si>
  <si>
    <t>Clarksburg</t>
  </si>
  <si>
    <t>Clinton</t>
  </si>
  <si>
    <t>Cohasset</t>
  </si>
  <si>
    <t>Colrain</t>
  </si>
  <si>
    <t>Concord</t>
  </si>
  <si>
    <t>Conway</t>
  </si>
  <si>
    <t>Cummington</t>
  </si>
  <si>
    <t>Dalton</t>
  </si>
  <si>
    <t>Danvers</t>
  </si>
  <si>
    <t>Dartmouth</t>
  </si>
  <si>
    <t>Dedham</t>
  </si>
  <si>
    <t>Deerfield</t>
  </si>
  <si>
    <t>Dennis</t>
  </si>
  <si>
    <t>Dighton</t>
  </si>
  <si>
    <t>Douglas</t>
  </si>
  <si>
    <t>Dover</t>
  </si>
  <si>
    <t>Dracut</t>
  </si>
  <si>
    <t>Dudley</t>
  </si>
  <si>
    <t>Dunstable</t>
  </si>
  <si>
    <t>Duxbury</t>
  </si>
  <si>
    <t>East Bridgewater</t>
  </si>
  <si>
    <t>East Brookfield</t>
  </si>
  <si>
    <t>East Longmeadow</t>
  </si>
  <si>
    <t>Eastham</t>
  </si>
  <si>
    <t>Easthampton</t>
  </si>
  <si>
    <t>Easton</t>
  </si>
  <si>
    <t>Edgartown</t>
  </si>
  <si>
    <t>Egremont</t>
  </si>
  <si>
    <t>Erving</t>
  </si>
  <si>
    <t>Essex</t>
  </si>
  <si>
    <t>Everett</t>
  </si>
  <si>
    <t>Fairhaven</t>
  </si>
  <si>
    <t>Fall River</t>
  </si>
  <si>
    <t>Falmouth</t>
  </si>
  <si>
    <t>Fitchburg</t>
  </si>
  <si>
    <t>Florida</t>
  </si>
  <si>
    <t>Foxborough</t>
  </si>
  <si>
    <t>Framingham</t>
  </si>
  <si>
    <t>Franklin</t>
  </si>
  <si>
    <t>Freetown</t>
  </si>
  <si>
    <t>Gardner</t>
  </si>
  <si>
    <t>Georgetown</t>
  </si>
  <si>
    <t>Gill</t>
  </si>
  <si>
    <t>Gloucester</t>
  </si>
  <si>
    <t>Goshen</t>
  </si>
  <si>
    <t>Gosnold</t>
  </si>
  <si>
    <t>Grafton</t>
  </si>
  <si>
    <t>Granby</t>
  </si>
  <si>
    <t>Granville</t>
  </si>
  <si>
    <t>Great Barrington</t>
  </si>
  <si>
    <t>Greenfield</t>
  </si>
  <si>
    <t>Groton</t>
  </si>
  <si>
    <t>Groveland</t>
  </si>
  <si>
    <t>Hadley</t>
  </si>
  <si>
    <t>Halifax</t>
  </si>
  <si>
    <t>Hamilton</t>
  </si>
  <si>
    <t>Hampden</t>
  </si>
  <si>
    <t>Hancock</t>
  </si>
  <si>
    <t>Hanover</t>
  </si>
  <si>
    <t>Hanson</t>
  </si>
  <si>
    <t>Hardwick</t>
  </si>
  <si>
    <t>Harvard</t>
  </si>
  <si>
    <t>Harwich</t>
  </si>
  <si>
    <t>Hatfield</t>
  </si>
  <si>
    <t>Haverhill</t>
  </si>
  <si>
    <t>Hawley</t>
  </si>
  <si>
    <t>Heath</t>
  </si>
  <si>
    <t>Hingham</t>
  </si>
  <si>
    <t>Hinsdale</t>
  </si>
  <si>
    <t>Holbrook</t>
  </si>
  <si>
    <t>Holden</t>
  </si>
  <si>
    <t>Holland</t>
  </si>
  <si>
    <t>Holliston</t>
  </si>
  <si>
    <t>Holyoke</t>
  </si>
  <si>
    <t>Hopedale</t>
  </si>
  <si>
    <t>Hopkinton</t>
  </si>
  <si>
    <t>Hubbardston</t>
  </si>
  <si>
    <t>Hudson</t>
  </si>
  <si>
    <t>Hull</t>
  </si>
  <si>
    <t>Huntington</t>
  </si>
  <si>
    <t>Ipswich</t>
  </si>
  <si>
    <t>Kingston</t>
  </si>
  <si>
    <t>Lakeville</t>
  </si>
  <si>
    <t>Lancaster</t>
  </si>
  <si>
    <t>Lanesborough</t>
  </si>
  <si>
    <t>Lawrence</t>
  </si>
  <si>
    <t>Lee</t>
  </si>
  <si>
    <t>Leicester</t>
  </si>
  <si>
    <t>Lenox</t>
  </si>
  <si>
    <t>Leominster</t>
  </si>
  <si>
    <t>Leverett</t>
  </si>
  <si>
    <t>Lexington</t>
  </si>
  <si>
    <t>Leyden</t>
  </si>
  <si>
    <t>Lincoln</t>
  </si>
  <si>
    <t>Littleton</t>
  </si>
  <si>
    <t>Longmeadow</t>
  </si>
  <si>
    <t>Lowell</t>
  </si>
  <si>
    <t>Ludlow</t>
  </si>
  <si>
    <t>Lunenburg</t>
  </si>
  <si>
    <t>Lynn</t>
  </si>
  <si>
    <t>Lynnfield</t>
  </si>
  <si>
    <t>Malden</t>
  </si>
  <si>
    <t>Manchester-by-the-Sea</t>
  </si>
  <si>
    <t>Mansfield</t>
  </si>
  <si>
    <t>Marblehead</t>
  </si>
  <si>
    <t>Marion</t>
  </si>
  <si>
    <t>Marlborough</t>
  </si>
  <si>
    <t>Marshfield</t>
  </si>
  <si>
    <t>Mashpee</t>
  </si>
  <si>
    <t>Mattapoisett</t>
  </si>
  <si>
    <t>Maynard</t>
  </si>
  <si>
    <t>Medfield</t>
  </si>
  <si>
    <t>Medford</t>
  </si>
  <si>
    <t>Medway</t>
  </si>
  <si>
    <t>Melrose</t>
  </si>
  <si>
    <t>Mendon</t>
  </si>
  <si>
    <t>Merrimac</t>
  </si>
  <si>
    <t>Methuen</t>
  </si>
  <si>
    <t>Middleborough</t>
  </si>
  <si>
    <t>Middlefield</t>
  </si>
  <si>
    <t>Middleton</t>
  </si>
  <si>
    <t>Milford</t>
  </si>
  <si>
    <t>Millbury</t>
  </si>
  <si>
    <t>Millis</t>
  </si>
  <si>
    <t>Millville</t>
  </si>
  <si>
    <t>Milton</t>
  </si>
  <si>
    <t>Monroe</t>
  </si>
  <si>
    <t>Monson</t>
  </si>
  <si>
    <t>Montague</t>
  </si>
  <si>
    <t>Monterey</t>
  </si>
  <si>
    <t>Montgomery</t>
  </si>
  <si>
    <t>Mount Washington</t>
  </si>
  <si>
    <t>Nahant</t>
  </si>
  <si>
    <t>Nantucket</t>
  </si>
  <si>
    <t>Natick</t>
  </si>
  <si>
    <t>Needham</t>
  </si>
  <si>
    <t>New Ashford</t>
  </si>
  <si>
    <t>New Bedford</t>
  </si>
  <si>
    <t>New Braintree</t>
  </si>
  <si>
    <t>New Marlborough</t>
  </si>
  <si>
    <t>New Salem</t>
  </si>
  <si>
    <t>Newbury</t>
  </si>
  <si>
    <t>Newburyport</t>
  </si>
  <si>
    <t>Newton</t>
  </si>
  <si>
    <t>Norfolk</t>
  </si>
  <si>
    <t>North Adams</t>
  </si>
  <si>
    <t>North Andover</t>
  </si>
  <si>
    <t>North Attleborough</t>
  </si>
  <si>
    <t>North Brookfield</t>
  </si>
  <si>
    <t>North Reading</t>
  </si>
  <si>
    <t>Northampton</t>
  </si>
  <si>
    <t>Northborough</t>
  </si>
  <si>
    <t>Northbridge</t>
  </si>
  <si>
    <t>Northfield</t>
  </si>
  <si>
    <t>Norton</t>
  </si>
  <si>
    <t>Norwell</t>
  </si>
  <si>
    <t>Norwood</t>
  </si>
  <si>
    <t>Oak Bluffs</t>
  </si>
  <si>
    <t>Oakham</t>
  </si>
  <si>
    <t>Orange</t>
  </si>
  <si>
    <t>Orleans</t>
  </si>
  <si>
    <t>Otis</t>
  </si>
  <si>
    <t>Oxford</t>
  </si>
  <si>
    <t>Palmer</t>
  </si>
  <si>
    <t>Paxton</t>
  </si>
  <si>
    <t>Peabody</t>
  </si>
  <si>
    <t>Pelham</t>
  </si>
  <si>
    <t>Pembroke</t>
  </si>
  <si>
    <t>Pepperell</t>
  </si>
  <si>
    <t>Peru</t>
  </si>
  <si>
    <t>Petersham</t>
  </si>
  <si>
    <t>Phillipston</t>
  </si>
  <si>
    <t>Pittsfield</t>
  </si>
  <si>
    <t>Plainfield</t>
  </si>
  <si>
    <t>Plainville</t>
  </si>
  <si>
    <t>Plymouth</t>
  </si>
  <si>
    <t>Plympton</t>
  </si>
  <si>
    <t>Princeton</t>
  </si>
  <si>
    <t>Provincetown</t>
  </si>
  <si>
    <t>Quincy</t>
  </si>
  <si>
    <t>Randolph</t>
  </si>
  <si>
    <t>Raynham</t>
  </si>
  <si>
    <t>Reading</t>
  </si>
  <si>
    <t>Rehoboth</t>
  </si>
  <si>
    <t>Revere</t>
  </si>
  <si>
    <t>Richmond</t>
  </si>
  <si>
    <t>Rochester</t>
  </si>
  <si>
    <t>Rockland</t>
  </si>
  <si>
    <t>Rockport</t>
  </si>
  <si>
    <t>Rowe</t>
  </si>
  <si>
    <t>Rowley</t>
  </si>
  <si>
    <t>Royalston</t>
  </si>
  <si>
    <t>Russell</t>
  </si>
  <si>
    <t>Rutland</t>
  </si>
  <si>
    <t>Salem</t>
  </si>
  <si>
    <t>Salisbury</t>
  </si>
  <si>
    <t>Sandisfield</t>
  </si>
  <si>
    <t>Sandwich</t>
  </si>
  <si>
    <t>Saugus</t>
  </si>
  <si>
    <t>Savoy</t>
  </si>
  <si>
    <t>Scituate</t>
  </si>
  <si>
    <t>Seekonk</t>
  </si>
  <si>
    <t>Sharon</t>
  </si>
  <si>
    <t>Sheffield</t>
  </si>
  <si>
    <t>Shelburne</t>
  </si>
  <si>
    <t>Sherborn</t>
  </si>
  <si>
    <t>Shirley</t>
  </si>
  <si>
    <t>Shrewsbury</t>
  </si>
  <si>
    <t>Shutesbury</t>
  </si>
  <si>
    <t>Somerset</t>
  </si>
  <si>
    <t>Somerville</t>
  </si>
  <si>
    <t>South Hadley</t>
  </si>
  <si>
    <t>Southampton</t>
  </si>
  <si>
    <t>Southborough</t>
  </si>
  <si>
    <t>Southbridge</t>
  </si>
  <si>
    <t>Southwick</t>
  </si>
  <si>
    <t>Spencer</t>
  </si>
  <si>
    <t>Springfield</t>
  </si>
  <si>
    <t>Sterling</t>
  </si>
  <si>
    <t>Stockbridge</t>
  </si>
  <si>
    <t>Stoneham</t>
  </si>
  <si>
    <t>Stoughton</t>
  </si>
  <si>
    <t>Stow</t>
  </si>
  <si>
    <t>Sturbridge</t>
  </si>
  <si>
    <t>Sudbury</t>
  </si>
  <si>
    <t>Sunderland</t>
  </si>
  <si>
    <t>Sutton</t>
  </si>
  <si>
    <t>Swampscott</t>
  </si>
  <si>
    <t>Swansea</t>
  </si>
  <si>
    <t>Taunton</t>
  </si>
  <si>
    <t>Templeton</t>
  </si>
  <si>
    <t>Tewksbury</t>
  </si>
  <si>
    <t>Tisbury</t>
  </si>
  <si>
    <t>Tolland</t>
  </si>
  <si>
    <t>Topsfield</t>
  </si>
  <si>
    <t>Townsend</t>
  </si>
  <si>
    <t>Truro</t>
  </si>
  <si>
    <t>Tyngsborough</t>
  </si>
  <si>
    <t>Tyringham</t>
  </si>
  <si>
    <t>Upton</t>
  </si>
  <si>
    <t>Uxbridge</t>
  </si>
  <si>
    <t>Wakefield</t>
  </si>
  <si>
    <t>Wales</t>
  </si>
  <si>
    <t>Walpole</t>
  </si>
  <si>
    <t>Waltham</t>
  </si>
  <si>
    <t>Ware</t>
  </si>
  <si>
    <t>Wareham</t>
  </si>
  <si>
    <t>Warren</t>
  </si>
  <si>
    <t>Warwick</t>
  </si>
  <si>
    <t>Washington</t>
  </si>
  <si>
    <t>Watertown</t>
  </si>
  <si>
    <t>Wayland</t>
  </si>
  <si>
    <t>Webster</t>
  </si>
  <si>
    <t>Wellesley</t>
  </si>
  <si>
    <t>Wellfleet</t>
  </si>
  <si>
    <t>Wendell</t>
  </si>
  <si>
    <t>Wenham</t>
  </si>
  <si>
    <t>West Boylston</t>
  </si>
  <si>
    <t>West Bridgewater</t>
  </si>
  <si>
    <t>West Brookfield</t>
  </si>
  <si>
    <t>West Newbury</t>
  </si>
  <si>
    <t>West Springfield</t>
  </si>
  <si>
    <t>West Stockbridge</t>
  </si>
  <si>
    <t>West Tisbury</t>
  </si>
  <si>
    <t>Westborough</t>
  </si>
  <si>
    <t>Westfield</t>
  </si>
  <si>
    <t>Westford</t>
  </si>
  <si>
    <t>Westhampton</t>
  </si>
  <si>
    <t>Westminster</t>
  </si>
  <si>
    <t>Weston</t>
  </si>
  <si>
    <t>Westport</t>
  </si>
  <si>
    <t>Westwood</t>
  </si>
  <si>
    <t>Weymouth</t>
  </si>
  <si>
    <t>Whately</t>
  </si>
  <si>
    <t>Whitman</t>
  </si>
  <si>
    <t>Wilbraham</t>
  </si>
  <si>
    <t>Williamsburg</t>
  </si>
  <si>
    <t>Williamstown</t>
  </si>
  <si>
    <t>Wilmington</t>
  </si>
  <si>
    <t>Winchendon</t>
  </si>
  <si>
    <t>Winchester</t>
  </si>
  <si>
    <t>Windsor</t>
  </si>
  <si>
    <t>Winthrop</t>
  </si>
  <si>
    <t>Woburn</t>
  </si>
  <si>
    <t>Worcester</t>
  </si>
  <si>
    <t>Worthington</t>
  </si>
  <si>
    <t>Wrentham</t>
  </si>
  <si>
    <t>Yarmouth</t>
  </si>
  <si>
    <t>Median Household Income</t>
  </si>
  <si>
    <t>Name/Title</t>
  </si>
  <si>
    <t>SELECT</t>
  </si>
  <si>
    <t>--</t>
  </si>
  <si>
    <t>Rank</t>
  </si>
  <si>
    <t>Project Name</t>
  </si>
  <si>
    <t>Project Description</t>
  </si>
  <si>
    <t>Environmental Justice Population</t>
  </si>
  <si>
    <t>Project Limits</t>
  </si>
  <si>
    <t>Safety</t>
  </si>
  <si>
    <t>ADA Accessibility</t>
  </si>
  <si>
    <t>Pedestrian Mobility</t>
  </si>
  <si>
    <t>Bicycle Mobility</t>
  </si>
  <si>
    <t>Transit Operations and Access</t>
  </si>
  <si>
    <t>Vehicular Operations</t>
  </si>
  <si>
    <t>Freight Operations</t>
  </si>
  <si>
    <t>Complete Streets Location</t>
  </si>
  <si>
    <t>Capital Improvement Program (CIP)</t>
  </si>
  <si>
    <t>CS Needs Assessment</t>
  </si>
  <si>
    <t xml:space="preserve">Private Development Review </t>
  </si>
  <si>
    <t>Roadway Maintenance Plan</t>
  </si>
  <si>
    <t>ADA Transition Plan/Assessment</t>
  </si>
  <si>
    <t>Safety Audit</t>
  </si>
  <si>
    <t>Bicycle/Pedestrian Audit</t>
  </si>
  <si>
    <t>Master Plan</t>
  </si>
  <si>
    <t>Scheduled Utility Work</t>
  </si>
  <si>
    <t>Traffic &amp; Safety</t>
  </si>
  <si>
    <t>Bicycle Facilities</t>
  </si>
  <si>
    <t>Pedestrian Facilities</t>
  </si>
  <si>
    <t>Transit Facilities</t>
  </si>
  <si>
    <t>Complete Streets Needs</t>
  </si>
  <si>
    <t>Complete Streets Funding Requested</t>
  </si>
  <si>
    <t>Total Estimated Project Cost</t>
  </si>
  <si>
    <t>Complete Streets Funding Request</t>
  </si>
  <si>
    <t>Project Origin and Type</t>
  </si>
  <si>
    <t>Construction Schedule</t>
  </si>
  <si>
    <t>Yes</t>
  </si>
  <si>
    <t>No</t>
  </si>
  <si>
    <t>EJ</t>
  </si>
  <si>
    <t>Project Details</t>
  </si>
  <si>
    <t>Complete Streets Project Type
(refer to the Eligible Projects Worksheet)</t>
  </si>
  <si>
    <r>
      <rPr>
        <sz val="12"/>
        <color theme="1"/>
        <rFont val="Segoe UI"/>
        <family val="2"/>
      </rPr>
      <t xml:space="preserve">If a project or element does not appear in this list it may still be eligible for funding. The applicant should provide justification for the decision based upon the classification of comparable projects. 
</t>
    </r>
    <r>
      <rPr>
        <b/>
        <sz val="18"/>
        <color theme="1"/>
        <rFont val="Segoe UI"/>
        <family val="2"/>
      </rPr>
      <t xml:space="preserve">
</t>
    </r>
  </si>
  <si>
    <t>Source: Accommodating Bicycle and Pedestrian Travel: A Recommended Approach; United States Department of Transportation Federal Highway Administration, May 7, 2012. http://www.fhwa.dot.gov/environment/bicycle_pedestrian/guidance/design.cfm</t>
  </si>
  <si>
    <t>MassDOT Complete Streets Funding Program
Project Prioritization Plan Instructions</t>
  </si>
  <si>
    <t>General Information</t>
  </si>
  <si>
    <t>Description</t>
  </si>
  <si>
    <t>Additional Resources
(if applicable)</t>
  </si>
  <si>
    <t>MassDOT Districts</t>
  </si>
  <si>
    <t>Name</t>
  </si>
  <si>
    <t>Title</t>
  </si>
  <si>
    <t>Project Information</t>
  </si>
  <si>
    <t>Municipalities should enter ranked projects based on the results of their local prioritization process.</t>
  </si>
  <si>
    <t>Environmental Justice Population?</t>
  </si>
  <si>
    <t>Using the MassGIS Mapping Tool, determine if the project is within or serves a designated Environmental Justice population cluster. Select Yes or No from the drop down list.</t>
  </si>
  <si>
    <t>MassGIS Online Mapping Tool</t>
  </si>
  <si>
    <t>Project Start Location: X,Y Coordinates</t>
  </si>
  <si>
    <t>Using the MassGIS Mapping Tool, hover over the project site and report the X,Y coordinates from the bottom right corner of the map. Ensure that "Show Coordinates" is toggled ON and that MA State Plane meters units are selected by using the toolbar below the map.</t>
  </si>
  <si>
    <t>Project End Location: X,Y Coordinates</t>
  </si>
  <si>
    <t>Using the MassGIS Mapping Tool, hover over the project site and report the X,Y coordinates from the bottom right corner of the map. Ensure that "Show Coordinates" is toggled ON and that MA State Plane meters units are selected by using the toolbar below the map. If the project is at a single location, such as an intersection, the start location is sufficient.</t>
  </si>
  <si>
    <t>Complete Streets Project Origin</t>
  </si>
  <si>
    <t>Complete Streets Needs Assessment</t>
  </si>
  <si>
    <t xml:space="preserve">Complete Streets Project Type </t>
  </si>
  <si>
    <t>Complete Streets Needs Addressed?</t>
  </si>
  <si>
    <t>Safety: Addresses high crash location, reduces vehicular speeds, etc.</t>
  </si>
  <si>
    <t>ADA accessibility: Wheelchair ramps added, etc.</t>
  </si>
  <si>
    <t>Pedestrian mobility: New/improved crosswalks, sidewalks/paths, pedestrian signals, etc.</t>
  </si>
  <si>
    <t>Bicycle mobility: New bike lanes, wider shoulders, signal accommodation, bicycle parking,  etc.</t>
  </si>
  <si>
    <t>Transit operations and access: Enhanced stop amenities, queue jump lanes, stop consolidation, etc.</t>
  </si>
  <si>
    <t>Vehicular operations</t>
  </si>
  <si>
    <t>Freight operations</t>
  </si>
  <si>
    <t>In Coordination with Other Complete Streets Eligible Communities?</t>
  </si>
  <si>
    <t>Total Project Cost</t>
  </si>
  <si>
    <t>Total cost estimate for the project, including as applicable, ROW, utilities, design, construction.</t>
  </si>
  <si>
    <t>Note: ROW, utilities, design not included in Complete Streets funding.</t>
  </si>
  <si>
    <t>Construction funding requested from Complete Streets program (up to 100% of total construction cost). Funding can range up to $400,000 (with no minimum) for each municipality.</t>
  </si>
  <si>
    <t>Other Funding Source(s)
(if applicable)</t>
  </si>
  <si>
    <t>List anticipated funding sources and amounts, outside of the MassDOT Complete Streets Funding Program. Example: Chapter 90, $30,000; Safe Routes to School,$80,000.</t>
  </si>
  <si>
    <t>Desired Construction Start Date</t>
  </si>
  <si>
    <t xml:space="preserve">Enter desired start date of construction - month and calendar year (e.g. August 2016). </t>
  </si>
  <si>
    <t>Identify the analysis or planning document that identified the complete street project need. Select the type/origin of the Complete Streets project from the drop-down list:</t>
  </si>
  <si>
    <t>MassDOT Eligible Projects List</t>
  </si>
  <si>
    <t>Indicate if the project is in coordination with another, adjacent Complete Streets eligible community or communities? If the project is in coordination with another, adjacent Complete Streets eligible community or communities, list the community or communities.</t>
  </si>
  <si>
    <t>MassDOT district the municipality belongs to (this field will auto-fill)</t>
  </si>
  <si>
    <t>City or Town name (choose from the drop-down menu)</t>
  </si>
  <si>
    <t>Date form is completed (this field will auto-fill)</t>
  </si>
  <si>
    <t>Name of person filling out the form</t>
  </si>
  <si>
    <t>Title of person filling out the form</t>
  </si>
  <si>
    <t xml:space="preserve">Anticipated Construction Duration </t>
  </si>
  <si>
    <t>Enter anticipated construction duration in number of months (e.g. 5).</t>
  </si>
  <si>
    <r>
      <rPr>
        <b/>
        <sz val="14"/>
        <color theme="1"/>
        <rFont val="Calibri"/>
        <family val="2"/>
        <scheme val="minor"/>
      </rPr>
      <t xml:space="preserve">Project Start Location: X,Y Coordinates
</t>
    </r>
    <r>
      <rPr>
        <sz val="14"/>
        <color theme="1"/>
        <rFont val="Calibri"/>
        <family val="2"/>
        <scheme val="minor"/>
      </rPr>
      <t>(MA State Plane meter)</t>
    </r>
  </si>
  <si>
    <r>
      <rPr>
        <b/>
        <sz val="14"/>
        <color theme="1"/>
        <rFont val="Calibri"/>
        <family val="2"/>
        <scheme val="minor"/>
      </rPr>
      <t>Project End Location: X,Y Coordinates</t>
    </r>
    <r>
      <rPr>
        <sz val="14"/>
        <color theme="1"/>
        <rFont val="Calibri"/>
        <family val="2"/>
        <scheme val="minor"/>
      </rPr>
      <t xml:space="preserve">
(MA State Plane meter)</t>
    </r>
  </si>
  <si>
    <r>
      <rPr>
        <b/>
        <sz val="14"/>
        <color theme="1"/>
        <rFont val="Calibri"/>
        <family val="2"/>
        <scheme val="minor"/>
      </rPr>
      <t xml:space="preserve">Complete Streets Project Origin
</t>
    </r>
    <r>
      <rPr>
        <sz val="14"/>
        <color theme="1"/>
        <rFont val="Calibri"/>
        <family val="2"/>
        <scheme val="minor"/>
      </rPr>
      <t>(planning documentation or supporting analysis)</t>
    </r>
  </si>
  <si>
    <r>
      <rPr>
        <b/>
        <sz val="14"/>
        <color theme="1"/>
        <rFont val="Calibri"/>
        <family val="2"/>
        <scheme val="minor"/>
      </rPr>
      <t>Will this project be in Coordination with other Communities?</t>
    </r>
    <r>
      <rPr>
        <sz val="14"/>
        <color theme="1"/>
        <rFont val="Calibri"/>
        <family val="2"/>
        <scheme val="minor"/>
      </rPr>
      <t xml:space="preserve">
(list, if applicable)</t>
    </r>
  </si>
  <si>
    <r>
      <rPr>
        <b/>
        <sz val="14"/>
        <color theme="1"/>
        <rFont val="Calibri"/>
        <family val="2"/>
        <scheme val="minor"/>
      </rPr>
      <t>Other Funding Source(s) and Amount</t>
    </r>
    <r>
      <rPr>
        <sz val="14"/>
        <color theme="1"/>
        <rFont val="Calibri"/>
        <family val="2"/>
        <scheme val="minor"/>
      </rPr>
      <t xml:space="preserve">
(if applicable)</t>
    </r>
  </si>
  <si>
    <r>
      <rPr>
        <b/>
        <sz val="14"/>
        <color theme="1"/>
        <rFont val="Calibri"/>
        <family val="2"/>
        <scheme val="minor"/>
      </rPr>
      <t>Anticipated Construction Duration</t>
    </r>
    <r>
      <rPr>
        <sz val="14"/>
        <color theme="1"/>
        <rFont val="Calibri"/>
        <family val="2"/>
        <scheme val="minor"/>
      </rPr>
      <t xml:space="preserve">
(number of months)</t>
    </r>
  </si>
  <si>
    <t>Name of the project. It is helpful to include street name and improvement type to track various projects and improvement type over time.</t>
  </si>
  <si>
    <t>Brief description of the project components and what it intends to accomplish.</t>
  </si>
  <si>
    <r>
      <rPr>
        <b/>
        <sz val="18"/>
        <color theme="1"/>
        <rFont val="Segoe UI"/>
        <family val="2"/>
      </rPr>
      <t>S</t>
    </r>
    <r>
      <rPr>
        <b/>
        <sz val="12"/>
        <color theme="1"/>
        <rFont val="Segoe UI"/>
        <family val="2"/>
      </rPr>
      <t xml:space="preserve"> - Traffic &amp; Safety</t>
    </r>
  </si>
  <si>
    <r>
      <rPr>
        <b/>
        <sz val="18"/>
        <color theme="1"/>
        <rFont val="Segoe UI"/>
        <family val="2"/>
      </rPr>
      <t>B</t>
    </r>
    <r>
      <rPr>
        <b/>
        <sz val="12"/>
        <color theme="1"/>
        <rFont val="Segoe UI"/>
        <family val="2"/>
      </rPr>
      <t xml:space="preserve"> - Bicycle Facilities</t>
    </r>
  </si>
  <si>
    <r>
      <rPr>
        <b/>
        <sz val="18"/>
        <color theme="1"/>
        <rFont val="Segoe UI"/>
        <family val="2"/>
      </rPr>
      <t>P</t>
    </r>
    <r>
      <rPr>
        <b/>
        <sz val="12"/>
        <color theme="1"/>
        <rFont val="Segoe UI"/>
        <family val="2"/>
      </rPr>
      <t xml:space="preserve"> - Pedestrian Facilities</t>
    </r>
  </si>
  <si>
    <r>
      <rPr>
        <b/>
        <sz val="18"/>
        <color theme="1"/>
        <rFont val="Segoe UI"/>
        <family val="2"/>
      </rPr>
      <t xml:space="preserve">T </t>
    </r>
    <r>
      <rPr>
        <b/>
        <sz val="12"/>
        <color theme="1"/>
        <rFont val="Segoe UI"/>
        <family val="2"/>
      </rPr>
      <t>- Transit Facilities</t>
    </r>
  </si>
  <si>
    <t>The general physical extents of the project (i.e. intersection, roadway limits, corridor, etc.). Multiple improvements along a corridor or contiguous roadway segment, such as five rapid flash beacons at five intersections along Main Street can be listed as one project.   All other improvements at multiple locations must be identified by each location.</t>
  </si>
  <si>
    <t xml:space="preserve">There are four major categories of projects (Traffic &amp; Safety, Bicycle Facilities, Pedestrian Facilities, Transit Facilities) all identified by a prefix.  Below each category is an extensive numbered list of associated project types.  This list is provided in the excel worksheet link at the bottom of the Prioritization Plan template labeled "Eligible Projects". Select the category letter and number corresponding with project category and type.  For example, a Road Diet Project would fall under "S" for Traffic &amp; Safety and under number "10" for Road Diets.  So enter "S10".  If you do not see a Complete Street project type listed, write in as "O" for other and specify under project description.  </t>
  </si>
  <si>
    <r>
      <t xml:space="preserve">Desired Construction Start Date
</t>
    </r>
    <r>
      <rPr>
        <sz val="14"/>
        <color theme="1"/>
        <rFont val="Calibri"/>
        <family val="2"/>
        <scheme val="minor"/>
      </rPr>
      <t>(month/year)</t>
    </r>
  </si>
  <si>
    <t>ELIGIBLE COMPLETE STREETS INFRASTRUCTURE</t>
  </si>
  <si>
    <r>
      <rPr>
        <b/>
        <sz val="12"/>
        <color rgb="FF000000"/>
        <rFont val="Segoe UI"/>
        <family val="2"/>
      </rPr>
      <t>T1</t>
    </r>
    <r>
      <rPr>
        <sz val="12"/>
        <color rgb="FF000000"/>
        <rFont val="Segoe UI"/>
        <family val="2"/>
      </rPr>
      <t>. Improving transit connections for pedestrians, including: ramps, providing and/or moving crosswalks, signing</t>
    </r>
  </si>
  <si>
    <r>
      <rPr>
        <b/>
        <sz val="12"/>
        <color rgb="FF000000"/>
        <rFont val="Segoe UI"/>
        <family val="2"/>
      </rPr>
      <t>T2</t>
    </r>
    <r>
      <rPr>
        <sz val="12"/>
        <color rgb="FF000000"/>
        <rFont val="Segoe UI"/>
        <family val="2"/>
      </rPr>
      <t>. Improving transit connections for bicyclists, including: providing secure bicycle parking, signing</t>
    </r>
  </si>
  <si>
    <t>Back to Prioritization Plan sheet</t>
  </si>
  <si>
    <r>
      <rPr>
        <b/>
        <sz val="12"/>
        <color rgb="FF000000"/>
        <rFont val="Segoe UI"/>
        <family val="2"/>
      </rPr>
      <t>T3</t>
    </r>
    <r>
      <rPr>
        <sz val="12"/>
        <color rgb="FF000000"/>
        <rFont val="Segoe UI"/>
        <family val="2"/>
      </rPr>
      <t>. Transit shelter</t>
    </r>
  </si>
  <si>
    <r>
      <rPr>
        <b/>
        <sz val="12"/>
        <color rgb="FF000000"/>
        <rFont val="Segoe UI"/>
        <family val="2"/>
      </rPr>
      <t>T4</t>
    </r>
    <r>
      <rPr>
        <sz val="12"/>
        <color rgb="FF000000"/>
        <rFont val="Segoe UI"/>
        <family val="2"/>
      </rPr>
      <t>. Transit signal prioritization</t>
    </r>
  </si>
  <si>
    <r>
      <rPr>
        <b/>
        <sz val="12"/>
        <color rgb="FF000000"/>
        <rFont val="Segoe UI"/>
        <family val="2"/>
      </rPr>
      <t>T5</t>
    </r>
    <r>
      <rPr>
        <sz val="12"/>
        <color rgb="FF000000"/>
        <rFont val="Segoe UI"/>
        <family val="2"/>
      </rPr>
      <t>. Bus pull‐out areas</t>
    </r>
  </si>
  <si>
    <r>
      <rPr>
        <b/>
        <sz val="12"/>
        <color rgb="FF000000"/>
        <rFont val="Segoe UI"/>
        <family val="2"/>
      </rPr>
      <t>T6</t>
    </r>
    <r>
      <rPr>
        <sz val="12"/>
        <color rgb="FF000000"/>
        <rFont val="Segoe UI"/>
        <family val="2"/>
      </rPr>
      <t>. Railroad grade crossings improvements (signs, flange way fill, etc.)</t>
    </r>
  </si>
  <si>
    <r>
      <rPr>
        <b/>
        <sz val="12"/>
        <color rgb="FF000000"/>
        <rFont val="Segoe UI"/>
        <family val="2"/>
      </rPr>
      <t>T7</t>
    </r>
    <r>
      <rPr>
        <sz val="12"/>
        <color rgb="FF000000"/>
        <rFont val="Segoe UI"/>
        <family val="2"/>
      </rPr>
      <t>. Transit contra‐flow lanes</t>
    </r>
  </si>
  <si>
    <r>
      <rPr>
        <b/>
        <sz val="12"/>
        <color rgb="FF000000"/>
        <rFont val="Segoe UI"/>
        <family val="2"/>
      </rPr>
      <t>T8</t>
    </r>
    <r>
      <rPr>
        <sz val="12"/>
        <color rgb="FF000000"/>
        <rFont val="Segoe UI"/>
        <family val="2"/>
      </rPr>
      <t>. Park-n-ride facilities</t>
    </r>
  </si>
  <si>
    <r>
      <rPr>
        <b/>
        <sz val="12"/>
        <color rgb="FF000000"/>
        <rFont val="Segoe UI"/>
        <family val="2"/>
      </rPr>
      <t>T9</t>
    </r>
    <r>
      <rPr>
        <sz val="12"/>
        <color rgb="FF000000"/>
        <rFont val="Segoe UI"/>
        <family val="2"/>
      </rPr>
      <t>. Transit‐only lanes</t>
    </r>
  </si>
  <si>
    <r>
      <rPr>
        <b/>
        <sz val="12"/>
        <color rgb="FF000000"/>
        <rFont val="Segoe UI"/>
        <family val="2"/>
      </rPr>
      <t>TO</t>
    </r>
    <r>
      <rPr>
        <sz val="12"/>
        <color rgb="FF000000"/>
        <rFont val="Segoe UI"/>
        <family val="2"/>
      </rPr>
      <t>. Tansit Facilities - Other</t>
    </r>
  </si>
  <si>
    <r>
      <rPr>
        <b/>
        <sz val="12"/>
        <color rgb="FF000000"/>
        <rFont val="Segoe UI"/>
        <family val="2"/>
      </rPr>
      <t>PO</t>
    </r>
    <r>
      <rPr>
        <sz val="12"/>
        <color rgb="FF000000"/>
        <rFont val="Segoe UI"/>
        <family val="2"/>
      </rPr>
      <t>. Pedestrian Facilities - Other</t>
    </r>
  </si>
  <si>
    <r>
      <rPr>
        <b/>
        <sz val="12"/>
        <color rgb="FF000000"/>
        <rFont val="Segoe UI"/>
        <family val="2"/>
      </rPr>
      <t>P16</t>
    </r>
    <r>
      <rPr>
        <sz val="12"/>
        <color rgb="FF000000"/>
        <rFont val="Segoe UI"/>
        <family val="2"/>
      </rPr>
      <t xml:space="preserve">. Providing medians with ADA/AAB‐compliant design </t>
    </r>
  </si>
  <si>
    <r>
      <rPr>
        <b/>
        <sz val="12"/>
        <color rgb="FF000000"/>
        <rFont val="Segoe UI"/>
        <family val="2"/>
      </rPr>
      <t>P15</t>
    </r>
    <r>
      <rPr>
        <sz val="12"/>
        <color rgb="FF000000"/>
        <rFont val="Segoe UI"/>
        <family val="2"/>
      </rPr>
      <t xml:space="preserve">. Traffic re‐routing to create pedestrian zones </t>
    </r>
  </si>
  <si>
    <r>
      <rPr>
        <b/>
        <sz val="12"/>
        <color rgb="FF000000"/>
        <rFont val="Segoe UI"/>
        <family val="2"/>
      </rPr>
      <t>P14</t>
    </r>
    <r>
      <rPr>
        <sz val="12"/>
        <color rgb="FF000000"/>
        <rFont val="Segoe UI"/>
        <family val="2"/>
      </rPr>
      <t>. Interim public plazas</t>
    </r>
  </si>
  <si>
    <r>
      <rPr>
        <b/>
        <sz val="12"/>
        <color rgb="FF000000"/>
        <rFont val="Segoe UI"/>
        <family val="2"/>
      </rPr>
      <t>P13</t>
    </r>
    <r>
      <rPr>
        <sz val="12"/>
        <color rgb="FF000000"/>
        <rFont val="Segoe UI"/>
        <family val="2"/>
      </rPr>
      <t>. New pedestrian accommodations at existing traffic signals</t>
    </r>
  </si>
  <si>
    <r>
      <rPr>
        <b/>
        <sz val="12"/>
        <color rgb="FF000000"/>
        <rFont val="Segoe UI"/>
        <family val="2"/>
      </rPr>
      <t>P12</t>
    </r>
    <r>
      <rPr>
        <sz val="12"/>
        <color rgb="FF000000"/>
        <rFont val="Segoe UI"/>
        <family val="2"/>
      </rPr>
      <t>. New or improved crossing treatments at intersections, midblock, etc. including RRFB’s and HAWK signals</t>
    </r>
  </si>
  <si>
    <r>
      <rPr>
        <b/>
        <sz val="12"/>
        <color rgb="FF000000"/>
        <rFont val="Segoe UI"/>
        <family val="2"/>
      </rPr>
      <t>P11</t>
    </r>
    <r>
      <rPr>
        <sz val="12"/>
        <color rgb="FF000000"/>
        <rFont val="Segoe UI"/>
        <family val="2"/>
      </rPr>
      <t>. Accessible pedestrian signals</t>
    </r>
  </si>
  <si>
    <r>
      <rPr>
        <b/>
        <sz val="12"/>
        <color rgb="FF000000"/>
        <rFont val="Segoe UI"/>
        <family val="2"/>
      </rPr>
      <t>P10</t>
    </r>
    <r>
      <rPr>
        <sz val="12"/>
        <color rgb="FF000000"/>
        <rFont val="Segoe UI"/>
        <family val="2"/>
      </rPr>
      <t>. Widening existing sidewalks</t>
    </r>
  </si>
  <si>
    <r>
      <rPr>
        <b/>
        <sz val="12"/>
        <color rgb="FF000000"/>
        <rFont val="Segoe UI"/>
        <family val="2"/>
      </rPr>
      <t>P9</t>
    </r>
    <r>
      <rPr>
        <sz val="12"/>
        <color rgb="FF000000"/>
        <rFont val="Segoe UI"/>
        <family val="2"/>
      </rPr>
      <t>. Crosswalks</t>
    </r>
  </si>
  <si>
    <r>
      <rPr>
        <b/>
        <sz val="12"/>
        <color rgb="FF000000"/>
        <rFont val="Segoe UI"/>
        <family val="2"/>
      </rPr>
      <t>P8</t>
    </r>
    <r>
      <rPr>
        <sz val="12"/>
        <color rgb="FF000000"/>
        <rFont val="Segoe UI"/>
        <family val="2"/>
      </rPr>
      <t>. Curb extensions at pedestrian crossings</t>
    </r>
  </si>
  <si>
    <r>
      <rPr>
        <b/>
        <sz val="12"/>
        <color rgb="FF000000"/>
        <rFont val="Segoe UI"/>
        <family val="2"/>
      </rPr>
      <t>P7</t>
    </r>
    <r>
      <rPr>
        <sz val="12"/>
        <color rgb="FF000000"/>
        <rFont val="Segoe UI"/>
        <family val="2"/>
      </rPr>
      <t>. Pedestrian Refuge Islands</t>
    </r>
  </si>
  <si>
    <r>
      <rPr>
        <b/>
        <sz val="12"/>
        <color rgb="FF000000"/>
        <rFont val="Segoe UI"/>
        <family val="2"/>
      </rPr>
      <t>P6</t>
    </r>
    <r>
      <rPr>
        <sz val="12"/>
        <color rgb="FF000000"/>
        <rFont val="Segoe UI"/>
        <family val="2"/>
      </rPr>
      <t>. Providing pedestrian buffer zones</t>
    </r>
  </si>
  <si>
    <r>
      <rPr>
        <b/>
        <sz val="12"/>
        <color rgb="FF000000"/>
        <rFont val="Segoe UI"/>
        <family val="2"/>
      </rPr>
      <t>P5</t>
    </r>
    <r>
      <rPr>
        <sz val="12"/>
        <color rgb="FF000000"/>
        <rFont val="Segoe UI"/>
        <family val="2"/>
      </rPr>
      <t>. Providing new sidewalks</t>
    </r>
  </si>
  <si>
    <r>
      <rPr>
        <b/>
        <sz val="12"/>
        <color rgb="FF000000"/>
        <rFont val="Segoe UI"/>
        <family val="2"/>
      </rPr>
      <t>P4</t>
    </r>
    <r>
      <rPr>
        <sz val="12"/>
        <color rgb="FF000000"/>
        <rFont val="Segoe UI"/>
        <family val="2"/>
      </rPr>
      <t>. Pedestrian wayfinding signs</t>
    </r>
  </si>
  <si>
    <r>
      <rPr>
        <b/>
        <sz val="12"/>
        <color rgb="FF000000"/>
        <rFont val="Segoe UI"/>
        <family val="2"/>
      </rPr>
      <t>P3</t>
    </r>
    <r>
      <rPr>
        <sz val="12"/>
        <color rgb="FF000000"/>
        <rFont val="Segoe UI"/>
        <family val="2"/>
      </rPr>
      <t>. Detectable warning surfaces</t>
    </r>
  </si>
  <si>
    <r>
      <rPr>
        <b/>
        <sz val="12"/>
        <color rgb="FF000000"/>
        <rFont val="Segoe UI"/>
        <family val="2"/>
      </rPr>
      <t>P2</t>
    </r>
    <r>
      <rPr>
        <sz val="12"/>
        <color rgb="FF000000"/>
        <rFont val="Segoe UI"/>
        <family val="2"/>
      </rPr>
      <t>. Providing ADA/AAB compliant curb ramps</t>
    </r>
  </si>
  <si>
    <r>
      <rPr>
        <b/>
        <sz val="12"/>
        <color rgb="FF000000"/>
        <rFont val="Segoe UI"/>
        <family val="2"/>
      </rPr>
      <t>P1</t>
    </r>
    <r>
      <rPr>
        <sz val="12"/>
        <color rgb="FF000000"/>
        <rFont val="Segoe UI"/>
        <family val="2"/>
      </rPr>
      <t>. Sidewalk repairs (tree roots, uplifted panels, etc.)</t>
    </r>
  </si>
  <si>
    <r>
      <rPr>
        <b/>
        <sz val="12"/>
        <color rgb="FF000000"/>
        <rFont val="Segoe UI"/>
        <family val="2"/>
      </rPr>
      <t>BO</t>
    </r>
    <r>
      <rPr>
        <sz val="12"/>
        <color rgb="FF000000"/>
        <rFont val="Segoe UI"/>
        <family val="2"/>
      </rPr>
      <t>. Bicycle Facilities - Other</t>
    </r>
  </si>
  <si>
    <r>
      <rPr>
        <b/>
        <sz val="12"/>
        <color rgb="FF000000"/>
        <rFont val="Segoe UI"/>
        <family val="2"/>
      </rPr>
      <t>B13</t>
    </r>
    <r>
      <rPr>
        <sz val="12"/>
        <color rgb="FF000000"/>
        <rFont val="Segoe UI"/>
        <family val="2"/>
      </rPr>
      <t>. Intersection treatments (bicycle signals, bicycle detection, bike lane extensions, turn boxes)</t>
    </r>
  </si>
  <si>
    <r>
      <rPr>
        <b/>
        <sz val="12"/>
        <color rgb="FF000000"/>
        <rFont val="Segoe UI"/>
        <family val="2"/>
      </rPr>
      <t>B12</t>
    </r>
    <r>
      <rPr>
        <sz val="12"/>
        <color rgb="FF000000"/>
        <rFont val="Segoe UI"/>
        <family val="2"/>
      </rPr>
      <t>. Elimination of hazardous conditions on shared use paths</t>
    </r>
  </si>
  <si>
    <r>
      <rPr>
        <b/>
        <sz val="12"/>
        <color rgb="FF000000"/>
        <rFont val="Segoe UI"/>
        <family val="2"/>
      </rPr>
      <t>B11</t>
    </r>
    <r>
      <rPr>
        <sz val="12"/>
        <color rgb="FF000000"/>
        <rFont val="Segoe UI"/>
        <family val="2"/>
      </rPr>
      <t>. Designated Separated Bicycle  Lane</t>
    </r>
  </si>
  <si>
    <r>
      <rPr>
        <b/>
        <sz val="12"/>
        <color rgb="FF000000"/>
        <rFont val="Segoe UI"/>
        <family val="2"/>
      </rPr>
      <t>B10</t>
    </r>
    <r>
      <rPr>
        <sz val="12"/>
        <color rgb="FF000000"/>
        <rFont val="Segoe UI"/>
        <family val="2"/>
      </rPr>
      <t>. New shared use paths</t>
    </r>
  </si>
  <si>
    <r>
      <rPr>
        <b/>
        <sz val="12"/>
        <color rgb="FF000000"/>
        <rFont val="Segoe UI"/>
        <family val="2"/>
      </rPr>
      <t>B9</t>
    </r>
    <r>
      <rPr>
        <sz val="12"/>
        <color rgb="FF000000"/>
        <rFont val="Segoe UI"/>
        <family val="2"/>
      </rPr>
      <t>. Bike route signs</t>
    </r>
  </si>
  <si>
    <r>
      <rPr>
        <b/>
        <sz val="12"/>
        <color rgb="FF000000"/>
        <rFont val="Segoe UI"/>
        <family val="2"/>
      </rPr>
      <t>B8</t>
    </r>
    <r>
      <rPr>
        <sz val="12"/>
        <color rgb="FF000000"/>
        <rFont val="Segoe UI"/>
        <family val="2"/>
      </rPr>
      <t>. Shared lane markings (sharrows)</t>
    </r>
  </si>
  <si>
    <r>
      <rPr>
        <b/>
        <sz val="12"/>
        <color rgb="FF000000"/>
        <rFont val="Segoe UI"/>
        <family val="2"/>
      </rPr>
      <t>B7</t>
    </r>
    <r>
      <rPr>
        <sz val="12"/>
        <color rgb="FF000000"/>
        <rFont val="Segoe UI"/>
        <family val="2"/>
      </rPr>
      <t>. Bicycle wayfinding signs</t>
    </r>
  </si>
  <si>
    <r>
      <rPr>
        <b/>
        <sz val="12"/>
        <color rgb="FF000000"/>
        <rFont val="Segoe UI"/>
        <family val="2"/>
      </rPr>
      <t>B6</t>
    </r>
    <r>
      <rPr>
        <sz val="12"/>
        <color rgb="FF000000"/>
        <rFont val="Segoe UI"/>
        <family val="2"/>
      </rPr>
      <t>. Bicycle boulevards</t>
    </r>
  </si>
  <si>
    <r>
      <rPr>
        <b/>
        <sz val="12"/>
        <color rgb="FF000000"/>
        <rFont val="Segoe UI"/>
        <family val="2"/>
      </rPr>
      <t>B5</t>
    </r>
    <r>
      <rPr>
        <sz val="12"/>
        <color rgb="FF000000"/>
        <rFont val="Segoe UI"/>
        <family val="2"/>
      </rPr>
      <t>. Provide bicycle‐safe drain grates and other hardware</t>
    </r>
  </si>
  <si>
    <r>
      <rPr>
        <b/>
        <sz val="12"/>
        <color rgb="FF000000"/>
        <rFont val="Segoe UI"/>
        <family val="2"/>
      </rPr>
      <t>B4</t>
    </r>
    <r>
      <rPr>
        <sz val="12"/>
        <color rgb="FF000000"/>
        <rFont val="Segoe UI"/>
        <family val="2"/>
      </rPr>
      <t>. On‐street bicycle parking</t>
    </r>
  </si>
  <si>
    <r>
      <rPr>
        <b/>
        <sz val="12"/>
        <color rgb="FF000000"/>
        <rFont val="Segoe UI"/>
        <family val="2"/>
      </rPr>
      <t>B3</t>
    </r>
    <r>
      <rPr>
        <sz val="12"/>
        <color rgb="FF000000"/>
        <rFont val="Segoe UI"/>
        <family val="2"/>
      </rPr>
      <t>. Bicycle parking fixtures and/or shelters at transit and other locations</t>
    </r>
  </si>
  <si>
    <r>
      <rPr>
        <b/>
        <sz val="12"/>
        <color rgb="FF000000"/>
        <rFont val="Segoe UI"/>
        <family val="2"/>
      </rPr>
      <t>B2</t>
    </r>
    <r>
      <rPr>
        <sz val="12"/>
        <color rgb="FF000000"/>
        <rFont val="Segoe UI"/>
        <family val="2"/>
      </rPr>
      <t>. Designated bicycle lanes</t>
    </r>
  </si>
  <si>
    <r>
      <rPr>
        <b/>
        <sz val="12"/>
        <color rgb="FF000000"/>
        <rFont val="Segoe UI"/>
        <family val="2"/>
      </rPr>
      <t>B1</t>
    </r>
    <r>
      <rPr>
        <sz val="12"/>
        <color rgb="FF000000"/>
        <rFont val="Segoe UI"/>
        <family val="2"/>
      </rPr>
      <t>. Improvement of shared use paths (non‐safety related)</t>
    </r>
  </si>
  <si>
    <r>
      <rPr>
        <b/>
        <sz val="12"/>
        <color rgb="FF000000"/>
        <rFont val="Segoe UI"/>
        <family val="2"/>
      </rPr>
      <t>S1</t>
    </r>
    <r>
      <rPr>
        <sz val="12"/>
        <color rgb="FF000000"/>
        <rFont val="Segoe UI"/>
        <family val="2"/>
      </rPr>
      <t>. Pavement markings or signage that provides a new separate accommodation for bicycle, pedestrian or transit modes</t>
    </r>
  </si>
  <si>
    <r>
      <rPr>
        <b/>
        <sz val="12"/>
        <color rgb="FF000000"/>
        <rFont val="Segoe UI"/>
        <family val="2"/>
      </rPr>
      <t>S2</t>
    </r>
    <r>
      <rPr>
        <sz val="12"/>
        <color rgb="FF000000"/>
        <rFont val="Segoe UI"/>
        <family val="2"/>
      </rPr>
      <t>. Removal of protruding objects (pedestrian path of travel, bicycle, vehicular or transit facility)</t>
    </r>
  </si>
  <si>
    <r>
      <rPr>
        <b/>
        <sz val="12"/>
        <color rgb="FF000000"/>
        <rFont val="Segoe UI"/>
        <family val="2"/>
      </rPr>
      <t>S3</t>
    </r>
    <r>
      <rPr>
        <sz val="12"/>
        <color rgb="FF000000"/>
        <rFont val="Segoe UI"/>
        <family val="2"/>
      </rPr>
      <t>. Pedestrian signal &amp; timing (minor updates)</t>
    </r>
  </si>
  <si>
    <r>
      <rPr>
        <b/>
        <sz val="12"/>
        <color rgb="FF000000"/>
        <rFont val="Segoe UI"/>
        <family val="2"/>
      </rPr>
      <t>S4</t>
    </r>
    <r>
      <rPr>
        <sz val="12"/>
        <color rgb="FF000000"/>
        <rFont val="Segoe UI"/>
        <family val="2"/>
      </rPr>
      <t>. Changing pedestrian signal timing (i.e., lead pedestrian interval)</t>
    </r>
  </si>
  <si>
    <r>
      <rPr>
        <b/>
        <sz val="12"/>
        <color rgb="FF000000"/>
        <rFont val="Segoe UI"/>
        <family val="2"/>
      </rPr>
      <t>S5</t>
    </r>
    <r>
      <rPr>
        <sz val="12"/>
        <color rgb="FF000000"/>
        <rFont val="Segoe UI"/>
        <family val="2"/>
      </rPr>
      <t>. Radar speed feedback (“Your Speed”) signs</t>
    </r>
  </si>
  <si>
    <r>
      <rPr>
        <b/>
        <sz val="12"/>
        <color rgb="FF000000"/>
        <rFont val="Segoe UI"/>
        <family val="2"/>
      </rPr>
      <t>S6</t>
    </r>
    <r>
      <rPr>
        <sz val="12"/>
        <color rgb="FF000000"/>
        <rFont val="Segoe UI"/>
        <family val="2"/>
      </rPr>
      <t>. Reducing corner radii to lower vehicle speeds and/or decrease pedestrian crossing distances</t>
    </r>
  </si>
  <si>
    <r>
      <rPr>
        <b/>
        <sz val="12"/>
        <color rgb="FF000000"/>
        <rFont val="Segoe UI"/>
        <family val="2"/>
      </rPr>
      <t>S7</t>
    </r>
    <r>
      <rPr>
        <sz val="12"/>
        <color rgb="FF000000"/>
        <rFont val="Segoe UI"/>
        <family val="2"/>
      </rPr>
      <t>. Additional regulatory signing (for existing regulations)</t>
    </r>
  </si>
  <si>
    <r>
      <rPr>
        <b/>
        <sz val="12"/>
        <color rgb="FF000000"/>
        <rFont val="Segoe UI"/>
        <family val="2"/>
      </rPr>
      <t>SO</t>
    </r>
    <r>
      <rPr>
        <sz val="12"/>
        <color rgb="FF000000"/>
        <rFont val="Segoe UI"/>
        <family val="2"/>
      </rPr>
      <t>. Traffic &amp; Safety - Other</t>
    </r>
  </si>
  <si>
    <r>
      <rPr>
        <b/>
        <sz val="12"/>
        <color rgb="FF000000"/>
        <rFont val="Segoe UI"/>
        <family val="2"/>
      </rPr>
      <t>S18</t>
    </r>
    <r>
      <rPr>
        <sz val="12"/>
        <color rgb="FF000000"/>
        <rFont val="Segoe UI"/>
        <family val="2"/>
      </rPr>
      <t>. Roundabouts</t>
    </r>
  </si>
  <si>
    <r>
      <rPr>
        <b/>
        <sz val="12"/>
        <color rgb="FF000000"/>
        <rFont val="Segoe UI"/>
        <family val="2"/>
      </rPr>
      <t>S17</t>
    </r>
    <r>
      <rPr>
        <sz val="12"/>
        <color rgb="FF000000"/>
        <rFont val="Segoe UI"/>
        <family val="2"/>
      </rPr>
      <t>. Traffic calming measures</t>
    </r>
  </si>
  <si>
    <r>
      <rPr>
        <b/>
        <sz val="12"/>
        <color rgb="FF000000"/>
        <rFont val="Segoe UI"/>
        <family val="2"/>
      </rPr>
      <t>S16</t>
    </r>
    <r>
      <rPr>
        <sz val="12"/>
        <color rgb="FF000000"/>
        <rFont val="Segoe UI"/>
        <family val="2"/>
      </rPr>
      <t>. Intersection signalization (major updates/upgrades &amp; new Installation)</t>
    </r>
  </si>
  <si>
    <r>
      <rPr>
        <b/>
        <sz val="12"/>
        <color rgb="FF000000"/>
        <rFont val="Segoe UI"/>
        <family val="2"/>
      </rPr>
      <t>S15</t>
    </r>
    <r>
      <rPr>
        <sz val="12"/>
        <color rgb="FF000000"/>
        <rFont val="Segoe UI"/>
        <family val="2"/>
      </rPr>
      <t>. Addition of or widening of shoulders</t>
    </r>
  </si>
  <si>
    <r>
      <rPr>
        <b/>
        <sz val="12"/>
        <color rgb="FF000000"/>
        <rFont val="Segoe UI"/>
        <family val="2"/>
      </rPr>
      <t>S14</t>
    </r>
    <r>
      <rPr>
        <sz val="12"/>
        <color rgb="FF000000"/>
        <rFont val="Segoe UI"/>
        <family val="2"/>
      </rPr>
      <t>. New curbing or edging on uncurbed streets.</t>
    </r>
  </si>
  <si>
    <r>
      <rPr>
        <b/>
        <sz val="12"/>
        <color rgb="FF000000"/>
        <rFont val="Segoe UI"/>
        <family val="2"/>
      </rPr>
      <t>S13</t>
    </r>
    <r>
      <rPr>
        <sz val="12"/>
        <color rgb="FF000000"/>
        <rFont val="Segoe UI"/>
        <family val="2"/>
      </rPr>
      <t>. Intersection reconstruction – reducing complexity and crossing distance</t>
    </r>
  </si>
  <si>
    <r>
      <rPr>
        <b/>
        <sz val="12"/>
        <color rgb="FF000000"/>
        <rFont val="Segoe UI"/>
        <family val="2"/>
      </rPr>
      <t>S12</t>
    </r>
    <r>
      <rPr>
        <sz val="12"/>
        <color rgb="FF000000"/>
        <rFont val="Segoe UI"/>
        <family val="2"/>
      </rPr>
      <t>. Roadway resurfacing or micro surfacing if restriping for new bicycle lanes</t>
    </r>
  </si>
  <si>
    <r>
      <rPr>
        <b/>
        <sz val="12"/>
        <color rgb="FF000000"/>
        <rFont val="Segoe UI"/>
        <family val="2"/>
      </rPr>
      <t>S11</t>
    </r>
    <r>
      <rPr>
        <sz val="12"/>
        <color rgb="FF000000"/>
        <rFont val="Segoe UI"/>
        <family val="2"/>
      </rPr>
      <t>. Speed attenuation devices</t>
    </r>
  </si>
  <si>
    <r>
      <rPr>
        <b/>
        <sz val="12"/>
        <color rgb="FF000000"/>
        <rFont val="Segoe UI"/>
        <family val="2"/>
      </rPr>
      <t>S10</t>
    </r>
    <r>
      <rPr>
        <sz val="12"/>
        <color rgb="FF000000"/>
        <rFont val="Segoe UI"/>
        <family val="2"/>
      </rPr>
      <t>. Road diets</t>
    </r>
  </si>
  <si>
    <r>
      <rPr>
        <b/>
        <sz val="12"/>
        <color rgb="FF000000"/>
        <rFont val="Segoe UI"/>
        <family val="2"/>
      </rPr>
      <t>S9</t>
    </r>
    <r>
      <rPr>
        <sz val="12"/>
        <color rgb="FF000000"/>
        <rFont val="Segoe UI"/>
        <family val="2"/>
      </rPr>
      <t>. Street lighting</t>
    </r>
  </si>
  <si>
    <r>
      <rPr>
        <b/>
        <sz val="12"/>
        <color rgb="FF000000"/>
        <rFont val="Segoe UI"/>
        <family val="2"/>
      </rPr>
      <t>S8</t>
    </r>
    <r>
      <rPr>
        <sz val="12"/>
        <color rgb="FF000000"/>
        <rFont val="Segoe UI"/>
        <family val="2"/>
      </rPr>
      <t>. Speed humps/speed tables</t>
    </r>
  </si>
  <si>
    <t>Indicate which of the following Complete Streets needs will be addressed by the project by placing an "X" in the cell (select all that apply):</t>
  </si>
  <si>
    <t>X</t>
  </si>
  <si>
    <t xml:space="preserve">  </t>
  </si>
  <si>
    <t xml:space="preserve">Complete Streets Funding Program Project Prioritization Plan 
</t>
  </si>
  <si>
    <t>Town Common</t>
  </si>
  <si>
    <t>Park Street</t>
  </si>
  <si>
    <t>Elm Street - Greenfield Road to Railroad Street</t>
  </si>
  <si>
    <t>Town Common - North Main Street, Park Street, Sugarloaf Street</t>
  </si>
  <si>
    <t>Park Street - North Main Street to Sugarloaf Street</t>
  </si>
  <si>
    <t>Elm Street - Railroad Street to Main Street</t>
  </si>
  <si>
    <t>Update crosswalks, install curb ramps, pedestrian scale lighting, bike rack, and bus shelter. Reconfigure sidewalks to maximize access in and around the Town Common.</t>
  </si>
  <si>
    <t xml:space="preserve"> </t>
  </si>
  <si>
    <t>Reconfigure street and intersections to improve safety with the one-way street movement. Strategic placement of curb ramps and sidewalks.</t>
  </si>
  <si>
    <t>Upgrade crosswalks and install curb ramps, detectable warning panels, and RRFB's. Reconfgure on-street parking to improve ADA access.</t>
  </si>
  <si>
    <t>Upgrade crosswalks and install curb ramps, detectable warning panels, and pedestrian scale lighting. Install sidewalk and driveway at vacant gas station. Reconfigure on-street parking to improve truck turning capabilities.</t>
  </si>
  <si>
    <t>South Main Street</t>
  </si>
  <si>
    <t>Upgrade crosswalks and install curb ramps, detectable warning panels, bike lanes, and pedestrian scale street lighting.  Install sidewalks on east side with curb installed on both sides of street.</t>
  </si>
  <si>
    <t>South Main Street - Elm Street to Thayer Street</t>
  </si>
  <si>
    <t>Thayer Street</t>
  </si>
  <si>
    <t>Install curb ramps, sidewalk, and sharrow bike lanes.</t>
  </si>
  <si>
    <t>Thayer Street - South Main Street to Sugarloaf Street</t>
  </si>
  <si>
    <t>North Main Street - 1</t>
  </si>
  <si>
    <t>North Main Street - Town Green to Pleasant Street</t>
  </si>
  <si>
    <t>North Main Street - 2</t>
  </si>
  <si>
    <t>Upgrade crosswalks and install curb ramps, detectable warning panels, RRFB's, curbs, bike lanes, transit route wayfinding, bus shelter, and school zone signage with reduced speed limit through school zone.</t>
  </si>
  <si>
    <t>Upgrade crosswalks, install curb ramps, detectable warning panels, curb on both sides of road, sidewalk on east side of road, bike lanes, and school zone signage with reduced speed limt through school zone.</t>
  </si>
  <si>
    <t>North Main Street - Pleasant Street to Kelleher Drive</t>
  </si>
  <si>
    <t>North Main Street - 3</t>
  </si>
  <si>
    <t>Upgrade crosswalk and install crosswalk, curb ramps, detectable warning panels, curb on both sides of road, sidewalk at Pelican Products, and bike lanes.</t>
  </si>
  <si>
    <t>North Main Street - Kelleher Drive to Jackson Road</t>
  </si>
  <si>
    <t>North Main Street - 4</t>
  </si>
  <si>
    <t>North Main Street - Kelleher Drive Intersection</t>
  </si>
  <si>
    <t>Pleasant Street - 1</t>
  </si>
  <si>
    <t>Upgrade crosswalks and install curb ramps, detectable warning panels, curb on east side of road, sidewalk, pedestrian warning signage, and pedestrian scale lighting.</t>
  </si>
  <si>
    <t>Upgrade crosswalks and insall curb ramps, detectable warning panels, sidewalk along Frontier Regional School frontage, landscape strip or barrier at the curve west of Frontier Regional School, RRFB's, and pedestrian scale lighting.</t>
  </si>
  <si>
    <t>Pleasant Street - Railroad Crossing to North Main Street</t>
  </si>
  <si>
    <t>Pleasant Street - 2</t>
  </si>
  <si>
    <t>Upgrade crosswalks, install curb ramps, detectable warning panels, and pedestrian scale lighting.</t>
  </si>
  <si>
    <t>Pleasant Street - North Main Street Intersection</t>
  </si>
  <si>
    <t>Reconfigure intersection with Greenfield Road to restrict truck traffic.  Install sidewalk on south side of Conway Street and west side of North Street, crosswalk and curb ramps at intersections, and wayfinding signage to redirect semi-truck traffic.</t>
  </si>
  <si>
    <t>Conway and North Street - Greenfield Road to Pleasant Street</t>
  </si>
  <si>
    <t>Conway Street and North Street</t>
  </si>
  <si>
    <t>Update and repair crosswalk, sidewalks, and curb ramps.  Install raised crosswalk with RRFBs.</t>
  </si>
  <si>
    <t>Albany Road</t>
  </si>
  <si>
    <t>Install bump outs with raised crosswalk and RRFBs.</t>
  </si>
  <si>
    <t>Albany Road - Deerfield Bookstore</t>
  </si>
  <si>
    <t>Old Main Street - 2</t>
  </si>
  <si>
    <t>Old Main Street - 1</t>
  </si>
  <si>
    <t>108,899; 914,714</t>
  </si>
  <si>
    <t>108,922; 914,650</t>
  </si>
  <si>
    <t>108,933; 914,767</t>
  </si>
  <si>
    <t>108,973; 914,591</t>
  </si>
  <si>
    <t>108,687; 914,711</t>
  </si>
  <si>
    <t>108,868; 914,678</t>
  </si>
  <si>
    <t>108,442; 914,692</t>
  </si>
  <si>
    <t>Elm, Sugarloaf, S Main &amp; N Main Streets Intersection</t>
  </si>
  <si>
    <t>108,644; 914,149</t>
  </si>
  <si>
    <t>109,275; 914,290</t>
  </si>
  <si>
    <t>109,185; 915,126</t>
  </si>
  <si>
    <t>109,219; 915,369</t>
  </si>
  <si>
    <t>108,712; 915,159</t>
  </si>
  <si>
    <t>108,984; 916,553</t>
  </si>
  <si>
    <t>108,506; 915,139</t>
  </si>
  <si>
    <t>109,310; 922,400</t>
  </si>
  <si>
    <t>109,130; 922,219</t>
  </si>
  <si>
    <t>109,308; 922,377</t>
  </si>
  <si>
    <t>S1, S6, S9, S13, B3, P1, P2, P3, P9, P14, T1, T2, T3</t>
  </si>
  <si>
    <t>S6, S10, S13, P1, P2, P3, P9</t>
  </si>
  <si>
    <t>Upgrade crosswalks and install curb ramps, detectable warning panels, new sidewalks, redesigned driveways, and bus stop with transit route information.</t>
  </si>
  <si>
    <t>S2, P1, P2, P3, P9, T1</t>
  </si>
  <si>
    <t>S1, S6, S9, P1, P2, P3, P9, P12</t>
  </si>
  <si>
    <t>S1, S6, S9, S13, P1, P2, P3, P9</t>
  </si>
  <si>
    <t>S1, S2, S9, S14, B2, B5, P1, P2, P3, P9</t>
  </si>
  <si>
    <t>B8, P2, P3, P5, P9</t>
  </si>
  <si>
    <t>S1, S7, S14, B2, B7, P1, P2, P3, P9, P12, T1, T3</t>
  </si>
  <si>
    <t>S1, S7, S14, B2, B7, P1, P2, P3, P5, P9</t>
  </si>
  <si>
    <t>S1, S14, B2, B7, P1, P2, P3, P5, P9</t>
  </si>
  <si>
    <t>S9, P1, P2, P3, P9</t>
  </si>
  <si>
    <t>S7, S9, P1, P2, P3, P5, P6, P9, P12</t>
  </si>
  <si>
    <t>S1, S7, S13, P2, P3, P5, P9</t>
  </si>
  <si>
    <t>P2, P3, P9, P12</t>
  </si>
  <si>
    <t>S6, P2, P3, P8, P9, P12</t>
  </si>
  <si>
    <t>Old Main Street - 3</t>
  </si>
  <si>
    <t>Old Main Street - 4</t>
  </si>
  <si>
    <t>Elm Street - 3</t>
  </si>
  <si>
    <t>Elm Street - 1</t>
  </si>
  <si>
    <t>Elm Street - 2</t>
  </si>
  <si>
    <t>109,421; 922,991</t>
  </si>
  <si>
    <t>109,258; 922,068</t>
  </si>
  <si>
    <t>109,419; 921,998</t>
  </si>
  <si>
    <t>109,223; 921,886</t>
  </si>
  <si>
    <t>109,180; 921,617</t>
  </si>
  <si>
    <t>108,441; 914,693</t>
  </si>
  <si>
    <t>108,281; 914,680</t>
  </si>
  <si>
    <t>Old Main Street - Visitor Center to Broughton's Pond Road</t>
  </si>
  <si>
    <t>Old Main Street - Memorial Street to First Church of Deerfield</t>
  </si>
  <si>
    <t>Old Main Street - Memorial Street to Wells Street</t>
  </si>
  <si>
    <t>Old Main Street - Mill Village Road Intersection</t>
  </si>
  <si>
    <t>Elm Street - Greenfield Road to west Deadend</t>
  </si>
  <si>
    <t>P2, P3, P5, P9</t>
  </si>
  <si>
    <t>Install bump outs with raised crosswalk and RRFBs.  Install wheelchair ramps and install sidewalk on east side of the corridor.</t>
  </si>
  <si>
    <t>Replace sidewalk on east side of Main Street and North side of Memorial Street. Update crosswalks, install curb ramps, and detectable warning panels.</t>
  </si>
  <si>
    <t>Replace sidewalk at intersection and install crosswalk, curb ramps, and detectable warning panels. Install missing signage and new signage for pedestrian crossing.</t>
  </si>
  <si>
    <t>Upgrade crosswalks, install curb ramps, detectable warning panels, and replace sidewalk on north side.</t>
  </si>
  <si>
    <t>S7, P2, P3, P4, P5, P9</t>
  </si>
  <si>
    <t>N/A</t>
  </si>
  <si>
    <t xml:space="preserve">Diana Schindler, Grant Administrator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</si>
</sst>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164" formatCode="&quot;$&quot;#,##0"/>
    <numFmt numFmtId="165" formatCode="mm/dd/yy;@"/>
    <numFmt numFmtId="166" formatCode="_(&quot;$&quot;* #,##0_);_(&quot;$&quot;* \(#,##0\);_(&quot;$&quot;* &quot;-&quot;??_);_(@_)"/>
    <numFmt numFmtId="167" formatCode="mmm/yyyy"/>
  </numFmts>
  <fonts count="17" x14ac:knownFonts="1">
    <font>
      <sz val="11"/>
      <color theme="1"/>
      <name val="Calibri"/>
      <family val="2"/>
      <scheme val="minor"/>
    </font>
    <font>
      <b/>
      <sz val="11"/>
      <color theme="0"/>
      <name val="Calibri"/>
      <family val="2"/>
      <scheme val="minor"/>
    </font>
    <font>
      <b/>
      <sz val="11"/>
      <color theme="1"/>
      <name val="Calibri"/>
      <family val="2"/>
      <scheme val="minor"/>
    </font>
    <font>
      <b/>
      <sz val="14"/>
      <color theme="1"/>
      <name val="Calibri"/>
      <family val="2"/>
      <scheme val="minor"/>
    </font>
    <font>
      <sz val="14"/>
      <color theme="1"/>
      <name val="Calibri"/>
      <family val="2"/>
      <scheme val="minor"/>
    </font>
    <font>
      <u/>
      <sz val="11"/>
      <color theme="10"/>
      <name val="Calibri"/>
      <family val="2"/>
      <scheme val="minor"/>
    </font>
    <font>
      <b/>
      <sz val="18"/>
      <color theme="1"/>
      <name val="Segoe UI"/>
      <family val="2"/>
    </font>
    <font>
      <sz val="11"/>
      <color theme="1"/>
      <name val="Segoe UI"/>
      <family val="2"/>
    </font>
    <font>
      <sz val="12"/>
      <color theme="1"/>
      <name val="Segoe UI"/>
      <family val="2"/>
    </font>
    <font>
      <b/>
      <sz val="12"/>
      <color theme="1"/>
      <name val="Segoe UI"/>
      <family val="2"/>
    </font>
    <font>
      <sz val="12"/>
      <color rgb="FF000000"/>
      <name val="Segoe UI"/>
      <family val="2"/>
    </font>
    <font>
      <sz val="10"/>
      <name val="Segoe UI"/>
      <family val="2"/>
    </font>
    <font>
      <i/>
      <sz val="11"/>
      <color theme="1"/>
      <name val="Calibri"/>
      <family val="2"/>
      <scheme val="minor"/>
    </font>
    <font>
      <u/>
      <sz val="14"/>
      <color theme="10"/>
      <name val="Calibri"/>
      <family val="2"/>
      <scheme val="minor"/>
    </font>
    <font>
      <b/>
      <sz val="12"/>
      <color rgb="FF000000"/>
      <name val="Segoe UI"/>
      <family val="2"/>
    </font>
    <font>
      <b/>
      <sz val="20"/>
      <color theme="1"/>
      <name val="Calibri"/>
      <family val="2"/>
      <scheme val="minor"/>
    </font>
    <font>
      <sz val="11"/>
      <color theme="1"/>
      <name val="Calibri"/>
      <family val="2"/>
      <scheme val="minor"/>
    </font>
  </fonts>
  <fills count="19">
    <fill>
      <patternFill patternType="none"/>
    </fill>
    <fill>
      <patternFill patternType="gray125"/>
    </fill>
    <fill>
      <patternFill patternType="solid">
        <fgColor rgb="FFA5A5A5"/>
      </patternFill>
    </fill>
    <fill>
      <patternFill patternType="solid">
        <fgColor theme="4" tint="0.79998168889431442"/>
        <bgColor indexed="64"/>
      </patternFill>
    </fill>
    <fill>
      <patternFill patternType="solid">
        <fgColor theme="4" tint="0.59999389629810485"/>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6" tint="0.59999389629810485"/>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rgb="FFFFFFCC"/>
        <bgColor indexed="64"/>
      </patternFill>
    </fill>
    <fill>
      <patternFill patternType="solid">
        <fgColor rgb="FFFFFF99"/>
        <bgColor indexed="64"/>
      </patternFill>
    </fill>
    <fill>
      <patternFill patternType="solid">
        <fgColor theme="0" tint="-0.14999847407452621"/>
        <bgColor indexed="64"/>
      </patternFill>
    </fill>
    <fill>
      <patternFill patternType="solid">
        <fgColor theme="0"/>
        <bgColor indexed="64"/>
      </patternFill>
    </fill>
  </fills>
  <borders count="25">
    <border>
      <left/>
      <right/>
      <top/>
      <bottom/>
      <diagonal/>
    </border>
    <border>
      <left style="double">
        <color rgb="FF3F3F3F"/>
      </left>
      <right style="double">
        <color rgb="FF3F3F3F"/>
      </right>
      <top style="double">
        <color rgb="FF3F3F3F"/>
      </top>
      <bottom style="double">
        <color rgb="FF3F3F3F"/>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top/>
      <bottom/>
      <diagonal/>
    </border>
    <border>
      <left style="medium">
        <color indexed="64"/>
      </left>
      <right style="medium">
        <color indexed="64"/>
      </right>
      <top/>
      <bottom style="medium">
        <color indexed="64"/>
      </bottom>
      <diagonal/>
    </border>
    <border>
      <left/>
      <right style="medium">
        <color indexed="64"/>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4">
    <xf numFmtId="0" fontId="0" fillId="0" borderId="0"/>
    <xf numFmtId="0" fontId="1" fillId="2" borderId="1" applyNumberFormat="0" applyProtection="0">
      <alignment wrapText="1"/>
    </xf>
    <xf numFmtId="0" fontId="5" fillId="0" borderId="0" applyNumberFormat="0" applyFill="0" applyBorder="0" applyAlignment="0" applyProtection="0"/>
    <xf numFmtId="44" fontId="16" fillId="0" borderId="0" applyFont="0" applyFill="0" applyBorder="0" applyAlignment="0" applyProtection="0"/>
  </cellStyleXfs>
  <cellXfs count="137">
    <xf numFmtId="0" fontId="0" fillId="0" borderId="0" xfId="0"/>
    <xf numFmtId="0" fontId="0" fillId="0" borderId="0" xfId="0" applyAlignment="1">
      <alignment vertical="center"/>
    </xf>
    <xf numFmtId="0" fontId="0" fillId="0" borderId="0" xfId="0"/>
    <xf numFmtId="0" fontId="0" fillId="0" borderId="0" xfId="0" applyAlignment="1">
      <alignment horizontal="center"/>
    </xf>
    <xf numFmtId="0" fontId="0" fillId="0" borderId="4" xfId="0" applyBorder="1"/>
    <xf numFmtId="0" fontId="2" fillId="0" borderId="4" xfId="0" applyFont="1" applyBorder="1" applyAlignment="1">
      <alignment vertical="center" wrapText="1"/>
    </xf>
    <xf numFmtId="0" fontId="0" fillId="0" borderId="4" xfId="0" applyBorder="1" applyAlignment="1">
      <alignment horizontal="center"/>
    </xf>
    <xf numFmtId="164" fontId="2" fillId="0" borderId="4" xfId="0" applyNumberFormat="1" applyFont="1" applyBorder="1" applyAlignment="1">
      <alignment horizontal="center" vertical="center" wrapText="1"/>
    </xf>
    <xf numFmtId="0" fontId="2" fillId="0" borderId="4" xfId="0" applyFont="1" applyBorder="1" applyAlignment="1">
      <alignment horizontal="center" vertical="center" wrapText="1"/>
    </xf>
    <xf numFmtId="0" fontId="2" fillId="0" borderId="0" xfId="0" applyFont="1" applyAlignment="1">
      <alignment horizontal="center" vertical="center"/>
    </xf>
    <xf numFmtId="164" fontId="0" fillId="0" borderId="4" xfId="0" applyNumberFormat="1" applyBorder="1" applyAlignment="1">
      <alignment horizontal="center"/>
    </xf>
    <xf numFmtId="0" fontId="2" fillId="0" borderId="0" xfId="0" applyFont="1"/>
    <xf numFmtId="0" fontId="0" fillId="0" borderId="0" xfId="0" applyAlignment="1">
      <alignment horizontal="left"/>
    </xf>
    <xf numFmtId="0" fontId="2" fillId="0" borderId="0" xfId="0" quotePrefix="1" applyFont="1" applyAlignment="1">
      <alignment horizontal="center" vertical="center"/>
    </xf>
    <xf numFmtId="0" fontId="3" fillId="0" borderId="0" xfId="0" applyFont="1" applyAlignment="1">
      <alignment vertical="center" wrapText="1"/>
    </xf>
    <xf numFmtId="0" fontId="0" fillId="0" borderId="0" xfId="0"/>
    <xf numFmtId="0" fontId="0" fillId="0" borderId="0" xfId="0"/>
    <xf numFmtId="0" fontId="4" fillId="0" borderId="0" xfId="0" applyFont="1"/>
    <xf numFmtId="0" fontId="6" fillId="0" borderId="0" xfId="0" applyFont="1" applyAlignment="1">
      <alignment vertical="top"/>
    </xf>
    <xf numFmtId="0" fontId="7" fillId="0" borderId="0" xfId="0" applyFont="1" applyAlignment="1">
      <alignment vertical="top"/>
    </xf>
    <xf numFmtId="0" fontId="9" fillId="0" borderId="9" xfId="0" applyFont="1" applyBorder="1" applyAlignment="1">
      <alignment vertical="center" wrapText="1"/>
    </xf>
    <xf numFmtId="0" fontId="0" fillId="0" borderId="0" xfId="0" applyFont="1" applyFill="1" applyBorder="1" applyAlignment="1">
      <alignment vertical="center" wrapText="1"/>
    </xf>
    <xf numFmtId="0" fontId="5" fillId="0" borderId="18" xfId="2" applyFill="1" applyBorder="1" applyAlignment="1">
      <alignment vertical="center"/>
    </xf>
    <xf numFmtId="0" fontId="11" fillId="0" borderId="18" xfId="0" applyFont="1" applyFill="1" applyBorder="1" applyAlignment="1">
      <alignment vertical="center" wrapText="1"/>
    </xf>
    <xf numFmtId="0" fontId="11" fillId="0" borderId="21" xfId="0" applyFont="1" applyFill="1" applyBorder="1" applyAlignment="1">
      <alignment vertical="center" wrapText="1"/>
    </xf>
    <xf numFmtId="0" fontId="2" fillId="5" borderId="3" xfId="0" applyFont="1" applyFill="1" applyBorder="1" applyAlignment="1">
      <alignment vertical="center" wrapText="1"/>
    </xf>
    <xf numFmtId="0" fontId="2" fillId="5" borderId="17" xfId="0" applyFont="1" applyFill="1" applyBorder="1" applyAlignment="1">
      <alignment vertical="center" wrapText="1"/>
    </xf>
    <xf numFmtId="0" fontId="2" fillId="5" borderId="2" xfId="0" applyFont="1" applyFill="1" applyBorder="1" applyAlignment="1">
      <alignment vertical="center" wrapText="1"/>
    </xf>
    <xf numFmtId="0" fontId="2" fillId="15" borderId="17" xfId="0" applyFont="1" applyFill="1" applyBorder="1" applyAlignment="1">
      <alignment vertical="center" wrapText="1"/>
    </xf>
    <xf numFmtId="0" fontId="2" fillId="3" borderId="2" xfId="0" applyFont="1" applyFill="1" applyBorder="1" applyAlignment="1">
      <alignment vertical="center" wrapText="1"/>
    </xf>
    <xf numFmtId="0" fontId="2" fillId="10" borderId="16" xfId="0" applyFont="1" applyFill="1" applyBorder="1" applyAlignment="1">
      <alignment vertical="center" wrapText="1"/>
    </xf>
    <xf numFmtId="0" fontId="2" fillId="10" borderId="17" xfId="0" applyFont="1" applyFill="1" applyBorder="1" applyAlignment="1">
      <alignment vertical="center" wrapText="1"/>
    </xf>
    <xf numFmtId="0" fontId="2" fillId="10" borderId="3" xfId="0" applyFont="1" applyFill="1" applyBorder="1" applyAlignment="1">
      <alignment vertical="center" wrapText="1"/>
    </xf>
    <xf numFmtId="0" fontId="2" fillId="10" borderId="2" xfId="0" applyFont="1" applyFill="1" applyBorder="1" applyAlignment="1">
      <alignment vertical="center" wrapText="1"/>
    </xf>
    <xf numFmtId="0" fontId="2" fillId="8" borderId="16" xfId="0" applyFont="1" applyFill="1" applyBorder="1" applyAlignment="1">
      <alignment vertical="center" wrapText="1"/>
    </xf>
    <xf numFmtId="0" fontId="2" fillId="8" borderId="17" xfId="0" applyFont="1" applyFill="1" applyBorder="1" applyAlignment="1">
      <alignment vertical="center" wrapText="1"/>
    </xf>
    <xf numFmtId="0" fontId="2" fillId="8" borderId="3" xfId="0" applyFont="1" applyFill="1" applyBorder="1" applyAlignment="1">
      <alignment vertical="center" wrapText="1"/>
    </xf>
    <xf numFmtId="0" fontId="2" fillId="9" borderId="2" xfId="0" applyFont="1" applyFill="1" applyBorder="1" applyAlignment="1">
      <alignment vertical="center" wrapText="1"/>
    </xf>
    <xf numFmtId="0" fontId="2" fillId="6" borderId="2" xfId="0" applyFont="1" applyFill="1" applyBorder="1" applyAlignment="1">
      <alignment vertical="center" wrapText="1"/>
    </xf>
    <xf numFmtId="0" fontId="2" fillId="0" borderId="19" xfId="0" applyFont="1" applyBorder="1" applyAlignment="1">
      <alignment vertical="center"/>
    </xf>
    <xf numFmtId="0" fontId="0" fillId="0" borderId="0" xfId="0" applyFont="1" applyBorder="1" applyAlignment="1">
      <alignment vertical="center"/>
    </xf>
    <xf numFmtId="0" fontId="2" fillId="0" borderId="20" xfId="0" applyFont="1" applyBorder="1" applyAlignment="1">
      <alignment vertical="center"/>
    </xf>
    <xf numFmtId="0" fontId="0" fillId="0" borderId="14" xfId="0" applyFont="1" applyBorder="1" applyAlignment="1">
      <alignment vertical="center"/>
    </xf>
    <xf numFmtId="0" fontId="3" fillId="17" borderId="22" xfId="0" applyFont="1" applyFill="1" applyBorder="1" applyAlignment="1">
      <alignment vertical="center"/>
    </xf>
    <xf numFmtId="0" fontId="3" fillId="17" borderId="23" xfId="0" applyFont="1" applyFill="1" applyBorder="1" applyAlignment="1">
      <alignment vertical="center"/>
    </xf>
    <xf numFmtId="0" fontId="3" fillId="17" borderId="24" xfId="0" applyFont="1" applyFill="1" applyBorder="1" applyAlignment="1">
      <alignment vertical="center" wrapText="1"/>
    </xf>
    <xf numFmtId="0" fontId="0" fillId="0" borderId="14" xfId="0" applyFont="1" applyFill="1" applyBorder="1" applyAlignment="1">
      <alignment vertical="center" wrapText="1"/>
    </xf>
    <xf numFmtId="0" fontId="11" fillId="0" borderId="3" xfId="0" applyFont="1" applyFill="1" applyBorder="1" applyAlignment="1">
      <alignment horizontal="left" vertical="center" wrapText="1"/>
    </xf>
    <xf numFmtId="0" fontId="11" fillId="0" borderId="17" xfId="0" applyFont="1" applyFill="1" applyBorder="1" applyAlignment="1">
      <alignment horizontal="left" vertical="center" wrapText="1"/>
    </xf>
    <xf numFmtId="0" fontId="0" fillId="0" borderId="6" xfId="0" applyFont="1" applyFill="1" applyBorder="1" applyAlignment="1">
      <alignment vertical="center" wrapText="1"/>
    </xf>
    <xf numFmtId="0" fontId="11" fillId="0" borderId="2" xfId="0" applyFont="1" applyFill="1" applyBorder="1" applyAlignment="1">
      <alignment horizontal="left" vertical="center" wrapText="1"/>
    </xf>
    <xf numFmtId="0" fontId="5" fillId="0" borderId="17" xfId="2" applyFill="1" applyBorder="1" applyAlignment="1">
      <alignment vertical="center" wrapText="1"/>
    </xf>
    <xf numFmtId="0" fontId="5" fillId="0" borderId="2" xfId="2" applyFill="1" applyBorder="1" applyAlignment="1">
      <alignment vertical="center" wrapText="1"/>
    </xf>
    <xf numFmtId="0" fontId="0" fillId="0" borderId="15" xfId="0" applyFont="1" applyFill="1" applyBorder="1" applyAlignment="1">
      <alignment vertical="center" wrapText="1"/>
    </xf>
    <xf numFmtId="0" fontId="5" fillId="0" borderId="16" xfId="2" applyFill="1" applyBorder="1" applyAlignment="1">
      <alignment vertical="center" wrapText="1"/>
    </xf>
    <xf numFmtId="0" fontId="12" fillId="0" borderId="0" xfId="0" applyFont="1" applyFill="1" applyBorder="1" applyAlignment="1">
      <alignment horizontal="left" vertical="center" wrapText="1" indent="2"/>
    </xf>
    <xf numFmtId="0" fontId="12" fillId="0" borderId="14" xfId="0" applyFont="1" applyFill="1" applyBorder="1" applyAlignment="1">
      <alignment horizontal="left" vertical="center" wrapText="1" indent="2"/>
    </xf>
    <xf numFmtId="0" fontId="5" fillId="0" borderId="2" xfId="2" applyFill="1" applyBorder="1" applyAlignment="1">
      <alignment horizontal="left" vertical="center" wrapText="1"/>
    </xf>
    <xf numFmtId="0" fontId="11" fillId="0" borderId="16" xfId="0" applyFont="1" applyFill="1" applyBorder="1" applyAlignment="1">
      <alignment horizontal="left" vertical="center" wrapText="1"/>
    </xf>
    <xf numFmtId="0" fontId="0" fillId="0" borderId="2" xfId="0" applyFont="1" applyFill="1" applyBorder="1" applyAlignment="1">
      <alignment vertical="center" wrapText="1"/>
    </xf>
    <xf numFmtId="0" fontId="3" fillId="16" borderId="7" xfId="0" applyFont="1" applyFill="1" applyBorder="1" applyAlignment="1">
      <alignment horizontal="center"/>
    </xf>
    <xf numFmtId="0" fontId="3" fillId="5" borderId="3" xfId="0" applyFont="1" applyFill="1" applyBorder="1" applyAlignment="1">
      <alignment horizontal="center" vertical="center"/>
    </xf>
    <xf numFmtId="0" fontId="3" fillId="5" borderId="3" xfId="0" applyFont="1" applyFill="1" applyBorder="1" applyAlignment="1">
      <alignment horizontal="left" vertical="center"/>
    </xf>
    <xf numFmtId="0" fontId="3" fillId="15" borderId="3"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4" fillId="10" borderId="3" xfId="0" applyFont="1" applyFill="1" applyBorder="1" applyAlignment="1">
      <alignment horizontal="center" vertical="center" wrapText="1"/>
    </xf>
    <xf numFmtId="0" fontId="4" fillId="8" borderId="3" xfId="0" applyFont="1" applyFill="1" applyBorder="1" applyAlignment="1">
      <alignment horizontal="center" textRotation="90"/>
    </xf>
    <xf numFmtId="0" fontId="4" fillId="8" borderId="2" xfId="0" applyFont="1" applyFill="1" applyBorder="1" applyAlignment="1">
      <alignment horizontal="center" vertical="center" wrapText="1"/>
    </xf>
    <xf numFmtId="0" fontId="3" fillId="9" borderId="3" xfId="0" applyFont="1" applyFill="1" applyBorder="1" applyAlignment="1">
      <alignment horizontal="center" vertical="center" wrapText="1"/>
    </xf>
    <xf numFmtId="0" fontId="4" fillId="9" borderId="2" xfId="0" applyFont="1" applyFill="1" applyBorder="1" applyAlignment="1">
      <alignment horizontal="center" vertical="center" wrapText="1"/>
    </xf>
    <xf numFmtId="0" fontId="4" fillId="6" borderId="2" xfId="0" applyFont="1" applyFill="1" applyBorder="1" applyAlignment="1">
      <alignment horizontal="center" vertical="center" wrapText="1"/>
    </xf>
    <xf numFmtId="0" fontId="3" fillId="6" borderId="2" xfId="0" applyFont="1" applyFill="1" applyBorder="1" applyAlignment="1">
      <alignment horizontal="center" vertical="center" wrapText="1"/>
    </xf>
    <xf numFmtId="0" fontId="0" fillId="0" borderId="6" xfId="0" applyFill="1" applyBorder="1" applyAlignment="1">
      <alignment vertical="center" wrapText="1"/>
    </xf>
    <xf numFmtId="0" fontId="4" fillId="0" borderId="0" xfId="0" applyFont="1" applyAlignment="1" applyProtection="1">
      <alignment vertical="center" wrapText="1"/>
      <protection locked="0"/>
    </xf>
    <xf numFmtId="0" fontId="4" fillId="0" borderId="0" xfId="0" applyFont="1" applyProtection="1">
      <protection locked="0"/>
    </xf>
    <xf numFmtId="0" fontId="4" fillId="0" borderId="0" xfId="0" applyFont="1" applyAlignment="1" applyProtection="1">
      <alignment horizontal="left"/>
      <protection locked="0"/>
    </xf>
    <xf numFmtId="0" fontId="0" fillId="18" borderId="6" xfId="0" applyFill="1" applyBorder="1" applyAlignment="1">
      <alignment vertical="center" wrapText="1"/>
    </xf>
    <xf numFmtId="0" fontId="0" fillId="0" borderId="0" xfId="0" applyProtection="1">
      <protection locked="0"/>
    </xf>
    <xf numFmtId="0" fontId="3" fillId="0" borderId="0" xfId="0" applyFont="1" applyProtection="1">
      <protection locked="0"/>
    </xf>
    <xf numFmtId="14" fontId="4" fillId="0" borderId="0" xfId="0" applyNumberFormat="1" applyFont="1" applyAlignment="1" applyProtection="1">
      <alignment horizontal="left"/>
      <protection locked="0"/>
    </xf>
    <xf numFmtId="0" fontId="0" fillId="0" borderId="0" xfId="0" applyAlignment="1" applyProtection="1">
      <alignment horizontal="left"/>
      <protection locked="0"/>
    </xf>
    <xf numFmtId="0" fontId="0" fillId="0" borderId="0" xfId="0" applyAlignment="1">
      <alignment wrapText="1"/>
    </xf>
    <xf numFmtId="0" fontId="5" fillId="0" borderId="0" xfId="2" applyAlignment="1">
      <alignment horizontal="center" vertical="center"/>
    </xf>
    <xf numFmtId="0" fontId="0" fillId="0" borderId="0" xfId="0" applyProtection="1"/>
    <xf numFmtId="0" fontId="8" fillId="0" borderId="0" xfId="0" applyFont="1" applyAlignment="1" applyProtection="1">
      <alignment vertical="top" wrapText="1"/>
    </xf>
    <xf numFmtId="0" fontId="7" fillId="0" borderId="0" xfId="0" applyFont="1" applyAlignment="1" applyProtection="1">
      <alignment wrapText="1"/>
    </xf>
    <xf numFmtId="0" fontId="13" fillId="10" borderId="17" xfId="2" applyFont="1" applyFill="1" applyBorder="1" applyAlignment="1">
      <alignment vertical="center" wrapText="1"/>
    </xf>
    <xf numFmtId="0" fontId="0" fillId="0" borderId="0" xfId="0" applyAlignment="1" applyProtection="1">
      <alignment wrapText="1"/>
      <protection locked="0"/>
    </xf>
    <xf numFmtId="0" fontId="2" fillId="0" borderId="0" xfId="0" applyFont="1" applyAlignment="1">
      <alignment wrapText="1"/>
    </xf>
    <xf numFmtId="0" fontId="4" fillId="0" borderId="0" xfId="0" applyFont="1" applyAlignment="1" applyProtection="1">
      <alignment wrapText="1"/>
      <protection locked="0"/>
    </xf>
    <xf numFmtId="0" fontId="4" fillId="0" borderId="0" xfId="0" applyFont="1" applyAlignment="1" applyProtection="1">
      <alignment horizontal="center" vertical="center" wrapText="1"/>
      <protection locked="0"/>
    </xf>
    <xf numFmtId="0" fontId="10" fillId="0" borderId="10" xfId="0" applyFont="1" applyBorder="1" applyAlignment="1" applyProtection="1">
      <alignment vertical="center" wrapText="1"/>
    </xf>
    <xf numFmtId="0" fontId="10" fillId="0" borderId="11" xfId="0" applyFont="1" applyBorder="1" applyAlignment="1" applyProtection="1">
      <alignment vertical="center" wrapText="1"/>
    </xf>
    <xf numFmtId="0" fontId="10" fillId="0" borderId="12" xfId="0" applyFont="1" applyBorder="1" applyAlignment="1" applyProtection="1">
      <alignment vertical="center" wrapText="1"/>
    </xf>
    <xf numFmtId="0" fontId="10" fillId="0" borderId="13" xfId="0" applyFont="1" applyBorder="1" applyAlignment="1" applyProtection="1">
      <alignment vertical="center" wrapText="1"/>
    </xf>
    <xf numFmtId="0" fontId="8" fillId="0" borderId="0" xfId="0" applyFont="1" applyAlignment="1" applyProtection="1"/>
    <xf numFmtId="0" fontId="0" fillId="0" borderId="0" xfId="0" applyBorder="1"/>
    <xf numFmtId="0" fontId="3" fillId="0" borderId="0" xfId="0" applyFont="1" applyAlignment="1" applyProtection="1">
      <alignment horizontal="center" vertical="center" wrapText="1"/>
      <protection locked="0"/>
    </xf>
    <xf numFmtId="165" fontId="4" fillId="0" borderId="0" xfId="0" applyNumberFormat="1" applyFont="1" applyAlignment="1" applyProtection="1">
      <alignment horizontal="center" vertical="center" wrapText="1"/>
      <protection locked="0"/>
    </xf>
    <xf numFmtId="0" fontId="4" fillId="0" borderId="2" xfId="0" applyFont="1" applyBorder="1" applyAlignment="1" applyProtection="1">
      <alignment horizontal="center" vertical="center" wrapText="1"/>
      <protection locked="0"/>
    </xf>
    <xf numFmtId="0" fontId="4" fillId="0" borderId="2" xfId="0" applyFont="1" applyBorder="1" applyAlignment="1" applyProtection="1">
      <alignment vertical="center" wrapText="1"/>
      <protection locked="0"/>
    </xf>
    <xf numFmtId="3" fontId="4" fillId="0" borderId="2" xfId="0" applyNumberFormat="1" applyFont="1" applyBorder="1" applyAlignment="1" applyProtection="1">
      <alignment vertical="center" wrapText="1"/>
      <protection locked="0"/>
    </xf>
    <xf numFmtId="0" fontId="4" fillId="0" borderId="2" xfId="0" applyFont="1" applyBorder="1" applyAlignment="1" applyProtection="1">
      <alignment horizontal="left" vertical="center" wrapText="1"/>
      <protection locked="0"/>
    </xf>
    <xf numFmtId="0" fontId="10" fillId="0" borderId="2" xfId="0" applyFont="1" applyBorder="1" applyAlignment="1" applyProtection="1">
      <alignment vertical="center" wrapText="1"/>
      <protection locked="0"/>
    </xf>
    <xf numFmtId="0" fontId="3" fillId="0" borderId="2" xfId="0" applyFont="1" applyBorder="1" applyAlignment="1" applyProtection="1">
      <alignment horizontal="center" vertical="center" wrapText="1"/>
      <protection locked="0"/>
    </xf>
    <xf numFmtId="1" fontId="4" fillId="0" borderId="2" xfId="0" applyNumberFormat="1" applyFont="1" applyBorder="1" applyAlignment="1" applyProtection="1">
      <alignment vertical="center" wrapText="1"/>
      <protection locked="0"/>
    </xf>
    <xf numFmtId="2" fontId="4" fillId="0" borderId="2" xfId="0" applyNumberFormat="1" applyFont="1" applyBorder="1" applyAlignment="1" applyProtection="1">
      <alignment vertical="center" wrapText="1"/>
      <protection locked="0"/>
    </xf>
    <xf numFmtId="0" fontId="4" fillId="0" borderId="2" xfId="0" applyFont="1" applyBorder="1" applyAlignment="1" applyProtection="1">
      <alignment wrapText="1"/>
      <protection locked="0"/>
    </xf>
    <xf numFmtId="0" fontId="4" fillId="0" borderId="2" xfId="0" applyFont="1" applyFill="1" applyBorder="1" applyAlignment="1" applyProtection="1">
      <alignment vertical="center" wrapText="1"/>
      <protection locked="0"/>
    </xf>
    <xf numFmtId="166" fontId="4" fillId="0" borderId="2" xfId="3" applyNumberFormat="1" applyFont="1" applyBorder="1" applyAlignment="1" applyProtection="1">
      <alignment horizontal="center" vertical="center" wrapText="1"/>
      <protection locked="0"/>
    </xf>
    <xf numFmtId="166" fontId="4" fillId="0" borderId="2" xfId="3" applyNumberFormat="1" applyFont="1" applyBorder="1" applyAlignment="1" applyProtection="1">
      <alignment vertical="center" wrapText="1"/>
      <protection locked="0"/>
    </xf>
    <xf numFmtId="167" fontId="4" fillId="0" borderId="2" xfId="0" applyNumberFormat="1" applyFont="1" applyBorder="1" applyAlignment="1" applyProtection="1">
      <alignment horizontal="center" vertical="center" wrapText="1"/>
      <protection locked="0"/>
    </xf>
    <xf numFmtId="1" fontId="4" fillId="0" borderId="2" xfId="0" applyNumberFormat="1" applyFont="1" applyBorder="1" applyAlignment="1" applyProtection="1">
      <alignment horizontal="center" vertical="center" wrapText="1"/>
      <protection locked="0"/>
    </xf>
    <xf numFmtId="167" fontId="4" fillId="0" borderId="0" xfId="0" applyNumberFormat="1" applyFont="1" applyAlignment="1" applyProtection="1">
      <alignment wrapText="1"/>
      <protection locked="0"/>
    </xf>
    <xf numFmtId="166" fontId="4" fillId="0" borderId="0" xfId="0" applyNumberFormat="1" applyFont="1" applyAlignment="1" applyProtection="1">
      <alignment wrapText="1"/>
      <protection locked="0"/>
    </xf>
    <xf numFmtId="0" fontId="15" fillId="0" borderId="0" xfId="0" applyFont="1" applyAlignment="1">
      <alignment horizontal="left" vertical="center" wrapText="1"/>
    </xf>
    <xf numFmtId="0" fontId="3" fillId="7" borderId="5" xfId="0" applyFont="1" applyFill="1" applyBorder="1" applyAlignment="1">
      <alignment horizontal="center" vertical="center"/>
    </xf>
    <xf numFmtId="0" fontId="3" fillId="7" borderId="6" xfId="0" applyFont="1" applyFill="1" applyBorder="1" applyAlignment="1">
      <alignment horizontal="center" vertical="center"/>
    </xf>
    <xf numFmtId="0" fontId="3" fillId="7" borderId="7" xfId="0" applyFont="1" applyFill="1" applyBorder="1" applyAlignment="1">
      <alignment horizontal="center" vertical="center"/>
    </xf>
    <xf numFmtId="0" fontId="3" fillId="14" borderId="5" xfId="0" applyFont="1" applyFill="1" applyBorder="1" applyAlignment="1">
      <alignment horizontal="center"/>
    </xf>
    <xf numFmtId="0" fontId="3" fillId="14" borderId="6" xfId="0" applyFont="1" applyFill="1" applyBorder="1" applyAlignment="1">
      <alignment horizontal="center"/>
    </xf>
    <xf numFmtId="0" fontId="3" fillId="14" borderId="7" xfId="0" applyFont="1" applyFill="1" applyBorder="1" applyAlignment="1">
      <alignment horizontal="center"/>
    </xf>
    <xf numFmtId="0" fontId="3" fillId="11" borderId="5" xfId="0" applyFont="1" applyFill="1" applyBorder="1" applyAlignment="1">
      <alignment horizontal="center"/>
    </xf>
    <xf numFmtId="0" fontId="3" fillId="11" borderId="7" xfId="0" applyFont="1" applyFill="1" applyBorder="1" applyAlignment="1">
      <alignment horizontal="center"/>
    </xf>
    <xf numFmtId="0" fontId="3" fillId="13" borderId="5" xfId="0" applyFont="1" applyFill="1" applyBorder="1" applyAlignment="1">
      <alignment horizontal="center"/>
    </xf>
    <xf numFmtId="0" fontId="3" fillId="13" borderId="6" xfId="0" applyFont="1" applyFill="1" applyBorder="1" applyAlignment="1">
      <alignment horizontal="center"/>
    </xf>
    <xf numFmtId="0" fontId="3" fillId="13" borderId="7" xfId="0" applyFont="1" applyFill="1" applyBorder="1" applyAlignment="1">
      <alignment horizontal="center"/>
    </xf>
    <xf numFmtId="0" fontId="3" fillId="4" borderId="5" xfId="0" applyFont="1" applyFill="1" applyBorder="1" applyAlignment="1">
      <alignment horizontal="center"/>
    </xf>
    <xf numFmtId="0" fontId="3" fillId="4" borderId="6" xfId="0" applyFont="1" applyFill="1" applyBorder="1" applyAlignment="1">
      <alignment horizontal="center"/>
    </xf>
    <xf numFmtId="0" fontId="3" fillId="4" borderId="7" xfId="0" applyFont="1" applyFill="1" applyBorder="1" applyAlignment="1">
      <alignment horizontal="center"/>
    </xf>
    <xf numFmtId="0" fontId="3" fillId="12" borderId="5" xfId="0" applyFont="1" applyFill="1" applyBorder="1" applyAlignment="1">
      <alignment horizontal="center"/>
    </xf>
    <xf numFmtId="0" fontId="3" fillId="12" borderId="7" xfId="0" applyFont="1" applyFill="1" applyBorder="1" applyAlignment="1">
      <alignment horizontal="center"/>
    </xf>
    <xf numFmtId="0" fontId="6" fillId="0" borderId="8" xfId="0" applyFont="1" applyBorder="1" applyAlignment="1">
      <alignment vertical="top" wrapText="1"/>
    </xf>
    <xf numFmtId="0" fontId="0" fillId="0" borderId="8" xfId="0" applyBorder="1" applyAlignment="1">
      <alignment vertical="top" wrapText="1"/>
    </xf>
    <xf numFmtId="0" fontId="7" fillId="0" borderId="0" xfId="0" applyFont="1" applyAlignment="1">
      <alignment horizontal="left" vertical="top" wrapText="1"/>
    </xf>
    <xf numFmtId="0" fontId="0" fillId="0" borderId="0" xfId="0" applyAlignment="1">
      <alignment wrapText="1"/>
    </xf>
  </cellXfs>
  <cellStyles count="4">
    <cellStyle name="Check Cell 2" xfId="1" xr:uid="{00000000-0005-0000-0000-000000000000}"/>
    <cellStyle name="Currency" xfId="3" builtinId="4"/>
    <cellStyle name="Hyperlink" xfId="2" builtinId="8"/>
    <cellStyle name="Normal" xfId="0" builtinId="0"/>
  </cellStyles>
  <dxfs count="0"/>
  <tableStyles count="0" defaultTableStyle="TableStyleMedium2" defaultPivotStyle="PivotStyleLight16"/>
  <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49953</xdr:colOff>
      <xdr:row>1</xdr:row>
      <xdr:rowOff>100117</xdr:rowOff>
    </xdr:to>
    <xdr:pic>
      <xdr:nvPicPr>
        <xdr:cNvPr id="2" name="Picture 1" descr="MassDOT logo" title="MassDOT logo">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097828" cy="60494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1428901</xdr:colOff>
      <xdr:row>1</xdr:row>
      <xdr:rowOff>93449</xdr:rowOff>
    </xdr:to>
    <xdr:pic>
      <xdr:nvPicPr>
        <xdr:cNvPr id="323" name="Picture 322" descr="MassDOT logo" title="MassDOT logo">
          <a:extLst>
            <a:ext uri="{FF2B5EF4-FFF2-40B4-BE49-F238E27FC236}">
              <a16:creationId xmlns:a16="http://schemas.microsoft.com/office/drawing/2014/main" id="{00000000-0008-0000-0100-000043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097828" cy="60494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maps.massgis.state.ma.us/map_ol/oliver.php" TargetMode="External"/><Relationship Id="rId2" Type="http://schemas.openxmlformats.org/officeDocument/2006/relationships/hyperlink" Target="http://maps.massgis.state.ma.us/map_ol/oliver.php" TargetMode="External"/><Relationship Id="rId1" Type="http://schemas.openxmlformats.org/officeDocument/2006/relationships/hyperlink" Target="https://www.massdot.state.ma.us/highway/AbouttheDistricts.aspx"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maps.massgis.state.ma.us/map_ol/oliver.php"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F41"/>
  <sheetViews>
    <sheetView workbookViewId="0">
      <selection activeCell="A3" sqref="A3"/>
    </sheetView>
  </sheetViews>
  <sheetFormatPr defaultRowHeight="15" x14ac:dyDescent="0.25"/>
  <cols>
    <col min="1" max="1" width="30.7109375" customWidth="1"/>
    <col min="2" max="2" width="80.7109375" customWidth="1"/>
    <col min="3" max="3" width="30.7109375" customWidth="1"/>
  </cols>
  <sheetData>
    <row r="1" spans="1:6" ht="39.950000000000003" customHeight="1" x14ac:dyDescent="0.25">
      <c r="B1" s="14" t="s">
        <v>401</v>
      </c>
      <c r="C1" s="14"/>
      <c r="D1" s="14"/>
      <c r="E1" s="14"/>
      <c r="F1" s="14"/>
    </row>
    <row r="2" spans="1:6" ht="15.75" thickBot="1" x14ac:dyDescent="0.3"/>
    <row r="3" spans="1:6" ht="38.25" thickBot="1" x14ac:dyDescent="0.3">
      <c r="A3" s="43" t="s">
        <v>402</v>
      </c>
      <c r="B3" s="44" t="s">
        <v>403</v>
      </c>
      <c r="C3" s="45" t="s">
        <v>404</v>
      </c>
    </row>
    <row r="4" spans="1:6" s="1" customFormat="1" ht="30" customHeight="1" x14ac:dyDescent="0.25">
      <c r="A4" s="39" t="s">
        <v>0</v>
      </c>
      <c r="B4" s="40" t="s">
        <v>441</v>
      </c>
      <c r="C4" s="23"/>
    </row>
    <row r="5" spans="1:6" s="1" customFormat="1" ht="21.75" customHeight="1" x14ac:dyDescent="0.25">
      <c r="A5" s="39" t="s">
        <v>1</v>
      </c>
      <c r="B5" s="40" t="s">
        <v>440</v>
      </c>
      <c r="C5" s="22" t="s">
        <v>405</v>
      </c>
    </row>
    <row r="6" spans="1:6" s="1" customFormat="1" ht="23.25" customHeight="1" x14ac:dyDescent="0.25">
      <c r="A6" s="39" t="s">
        <v>2</v>
      </c>
      <c r="B6" s="40" t="s">
        <v>442</v>
      </c>
      <c r="C6" s="23"/>
    </row>
    <row r="7" spans="1:6" s="1" customFormat="1" ht="23.25" customHeight="1" x14ac:dyDescent="0.25">
      <c r="A7" s="39" t="s">
        <v>406</v>
      </c>
      <c r="B7" s="40" t="s">
        <v>443</v>
      </c>
      <c r="C7" s="23"/>
    </row>
    <row r="8" spans="1:6" s="1" customFormat="1" ht="25.5" customHeight="1" x14ac:dyDescent="0.25">
      <c r="A8" s="41" t="s">
        <v>407</v>
      </c>
      <c r="B8" s="42" t="s">
        <v>444</v>
      </c>
      <c r="C8" s="24"/>
    </row>
    <row r="9" spans="1:6" ht="15.75" thickBot="1" x14ac:dyDescent="0.3"/>
    <row r="10" spans="1:6" ht="38.25" thickBot="1" x14ac:dyDescent="0.3">
      <c r="A10" s="43" t="s">
        <v>408</v>
      </c>
      <c r="B10" s="44" t="s">
        <v>403</v>
      </c>
      <c r="C10" s="45" t="s">
        <v>404</v>
      </c>
    </row>
    <row r="11" spans="1:6" s="1" customFormat="1" ht="30" customHeight="1" x14ac:dyDescent="0.25">
      <c r="A11" s="25" t="s">
        <v>362</v>
      </c>
      <c r="B11" s="46" t="s">
        <v>409</v>
      </c>
      <c r="C11" s="47"/>
    </row>
    <row r="12" spans="1:6" s="1" customFormat="1" ht="36.75" customHeight="1" x14ac:dyDescent="0.25">
      <c r="A12" s="26" t="s">
        <v>363</v>
      </c>
      <c r="B12" s="21" t="s">
        <v>453</v>
      </c>
      <c r="C12" s="48"/>
    </row>
    <row r="13" spans="1:6" s="1" customFormat="1" ht="30" customHeight="1" x14ac:dyDescent="0.25">
      <c r="A13" s="27" t="s">
        <v>364</v>
      </c>
      <c r="B13" s="49" t="s">
        <v>454</v>
      </c>
      <c r="C13" s="50"/>
    </row>
    <row r="14" spans="1:6" ht="42" customHeight="1" x14ac:dyDescent="0.25">
      <c r="A14" s="28" t="s">
        <v>410</v>
      </c>
      <c r="B14" s="21" t="s">
        <v>411</v>
      </c>
      <c r="C14" s="51" t="s">
        <v>412</v>
      </c>
    </row>
    <row r="15" spans="1:6" ht="58.5" customHeight="1" x14ac:dyDescent="0.25">
      <c r="A15" s="29" t="s">
        <v>366</v>
      </c>
      <c r="B15" s="77" t="s">
        <v>459</v>
      </c>
      <c r="C15" s="50"/>
    </row>
    <row r="16" spans="1:6" ht="45" customHeight="1" x14ac:dyDescent="0.25">
      <c r="A16" s="29" t="s">
        <v>413</v>
      </c>
      <c r="B16" s="49" t="s">
        <v>414</v>
      </c>
      <c r="C16" s="52" t="s">
        <v>412</v>
      </c>
    </row>
    <row r="17" spans="1:3" ht="71.25" customHeight="1" x14ac:dyDescent="0.25">
      <c r="A17" s="29" t="s">
        <v>415</v>
      </c>
      <c r="B17" s="49" t="s">
        <v>416</v>
      </c>
      <c r="C17" s="52" t="s">
        <v>412</v>
      </c>
    </row>
    <row r="18" spans="1:3" ht="30" customHeight="1" x14ac:dyDescent="0.25">
      <c r="A18" s="30" t="s">
        <v>417</v>
      </c>
      <c r="B18" s="53" t="s">
        <v>437</v>
      </c>
      <c r="C18" s="54"/>
    </row>
    <row r="19" spans="1:3" ht="30" customHeight="1" x14ac:dyDescent="0.25">
      <c r="A19" s="31"/>
      <c r="B19" s="55" t="s">
        <v>375</v>
      </c>
      <c r="C19" s="48"/>
    </row>
    <row r="20" spans="1:3" ht="30" customHeight="1" x14ac:dyDescent="0.25">
      <c r="A20" s="31"/>
      <c r="B20" s="55" t="s">
        <v>418</v>
      </c>
      <c r="C20" s="48"/>
    </row>
    <row r="21" spans="1:3" ht="30" customHeight="1" x14ac:dyDescent="0.25">
      <c r="A21" s="31"/>
      <c r="B21" s="55" t="s">
        <v>378</v>
      </c>
      <c r="C21" s="48"/>
    </row>
    <row r="22" spans="1:3" ht="30" customHeight="1" x14ac:dyDescent="0.25">
      <c r="A22" s="31"/>
      <c r="B22" s="55" t="s">
        <v>379</v>
      </c>
      <c r="C22" s="48"/>
    </row>
    <row r="23" spans="1:3" ht="30" customHeight="1" x14ac:dyDescent="0.25">
      <c r="A23" s="31"/>
      <c r="B23" s="55" t="s">
        <v>380</v>
      </c>
      <c r="C23" s="48"/>
    </row>
    <row r="24" spans="1:3" ht="30" customHeight="1" x14ac:dyDescent="0.25">
      <c r="A24" s="31"/>
      <c r="B24" s="55" t="s">
        <v>381</v>
      </c>
      <c r="C24" s="48"/>
    </row>
    <row r="25" spans="1:3" ht="30" customHeight="1" x14ac:dyDescent="0.25">
      <c r="A25" s="31"/>
      <c r="B25" s="55" t="s">
        <v>382</v>
      </c>
      <c r="C25" s="48"/>
    </row>
    <row r="26" spans="1:3" ht="30" customHeight="1" x14ac:dyDescent="0.25">
      <c r="A26" s="32"/>
      <c r="B26" s="56" t="s">
        <v>383</v>
      </c>
      <c r="C26" s="47"/>
    </row>
    <row r="27" spans="1:3" ht="120" x14ac:dyDescent="0.25">
      <c r="A27" s="33" t="s">
        <v>419</v>
      </c>
      <c r="B27" s="73" t="s">
        <v>460</v>
      </c>
      <c r="C27" s="57" t="s">
        <v>438</v>
      </c>
    </row>
    <row r="28" spans="1:3" ht="30" customHeight="1" x14ac:dyDescent="0.25">
      <c r="A28" s="34" t="s">
        <v>420</v>
      </c>
      <c r="B28" s="53" t="s">
        <v>524</v>
      </c>
      <c r="C28" s="58"/>
    </row>
    <row r="29" spans="1:3" ht="30" customHeight="1" x14ac:dyDescent="0.25">
      <c r="A29" s="35"/>
      <c r="B29" s="55" t="s">
        <v>421</v>
      </c>
      <c r="C29" s="48"/>
    </row>
    <row r="30" spans="1:3" ht="30" customHeight="1" x14ac:dyDescent="0.25">
      <c r="A30" s="35"/>
      <c r="B30" s="55" t="s">
        <v>422</v>
      </c>
      <c r="C30" s="48"/>
    </row>
    <row r="31" spans="1:3" ht="30" customHeight="1" x14ac:dyDescent="0.25">
      <c r="A31" s="35"/>
      <c r="B31" s="55" t="s">
        <v>423</v>
      </c>
      <c r="C31" s="48"/>
    </row>
    <row r="32" spans="1:3" ht="30" customHeight="1" x14ac:dyDescent="0.25">
      <c r="A32" s="35"/>
      <c r="B32" s="55" t="s">
        <v>424</v>
      </c>
      <c r="C32" s="48"/>
    </row>
    <row r="33" spans="1:3" ht="30" customHeight="1" x14ac:dyDescent="0.25">
      <c r="A33" s="35"/>
      <c r="B33" s="55" t="s">
        <v>425</v>
      </c>
      <c r="C33" s="48"/>
    </row>
    <row r="34" spans="1:3" ht="30" customHeight="1" x14ac:dyDescent="0.25">
      <c r="A34" s="35"/>
      <c r="B34" s="55" t="s">
        <v>426</v>
      </c>
      <c r="C34" s="48"/>
    </row>
    <row r="35" spans="1:3" ht="30" customHeight="1" x14ac:dyDescent="0.25">
      <c r="A35" s="36"/>
      <c r="B35" s="56" t="s">
        <v>427</v>
      </c>
      <c r="C35" s="47"/>
    </row>
    <row r="36" spans="1:3" ht="45" customHeight="1" x14ac:dyDescent="0.25">
      <c r="A36" s="36" t="s">
        <v>428</v>
      </c>
      <c r="B36" s="46" t="s">
        <v>439</v>
      </c>
      <c r="C36" s="47"/>
    </row>
    <row r="37" spans="1:3" ht="30" customHeight="1" x14ac:dyDescent="0.25">
      <c r="A37" s="37" t="s">
        <v>429</v>
      </c>
      <c r="B37" s="49" t="s">
        <v>430</v>
      </c>
      <c r="C37" s="59" t="s">
        <v>431</v>
      </c>
    </row>
    <row r="38" spans="1:3" ht="45" customHeight="1" x14ac:dyDescent="0.25">
      <c r="A38" s="37" t="s">
        <v>389</v>
      </c>
      <c r="B38" s="49" t="s">
        <v>432</v>
      </c>
      <c r="C38" s="50"/>
    </row>
    <row r="39" spans="1:3" ht="30" x14ac:dyDescent="0.25">
      <c r="A39" s="37" t="s">
        <v>433</v>
      </c>
      <c r="B39" s="49" t="s">
        <v>434</v>
      </c>
      <c r="C39" s="50"/>
    </row>
    <row r="40" spans="1:3" ht="30" x14ac:dyDescent="0.25">
      <c r="A40" s="38" t="s">
        <v>445</v>
      </c>
      <c r="B40" s="49" t="s">
        <v>446</v>
      </c>
      <c r="C40" s="50"/>
    </row>
    <row r="41" spans="1:3" x14ac:dyDescent="0.25">
      <c r="A41" s="38" t="s">
        <v>435</v>
      </c>
      <c r="B41" s="49" t="s">
        <v>436</v>
      </c>
      <c r="C41" s="50"/>
    </row>
  </sheetData>
  <sheetProtection password="D3F8" sheet="1" objects="1" scenarios="1"/>
  <hyperlinks>
    <hyperlink ref="C5" r:id="rId1" tooltip="Click for a list of the MassDOT Districts: https://www.massdot.state.ma.us/highway/AbouttheDistricts.aspx" xr:uid="{00000000-0004-0000-0000-000000000000}"/>
    <hyperlink ref="C14" r:id="rId2" tooltip="Click to access the MassGIS Online Mapping Tool: http://maps.massgis.state.ma.us/map_ol/oliver.php" xr:uid="{00000000-0004-0000-0000-000001000000}"/>
    <hyperlink ref="C16" r:id="rId3" tooltip="Click to access the MassGIS Online Mapping Tool: http://maps.massgis.state.ma.us/map_ol/oliver.php" xr:uid="{00000000-0004-0000-0000-000002000000}"/>
    <hyperlink ref="C17" r:id="rId4" tooltip="Click to access the MassGIS Online Mapping Tool: http://maps.massgis.state.ma.us/map_ol/oliver.php" xr:uid="{00000000-0004-0000-0000-000003000000}"/>
    <hyperlink ref="C27" location="'Eligible Projects'!A1" display="MassDOT Eligible Projects List" xr:uid="{00000000-0004-0000-0000-000004000000}"/>
  </hyperlinks>
  <pageMargins left="0.7" right="0.7" top="0.75" bottom="0.75" header="0.3" footer="0.3"/>
  <pageSetup orientation="portrait" r:id="rId5"/>
  <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W66"/>
  <sheetViews>
    <sheetView tabSelected="1" zoomScale="70" zoomScaleNormal="70" workbookViewId="0">
      <pane ySplit="7" topLeftCell="A8" activePane="bottomLeft" state="frozen"/>
      <selection pane="bottomLeft" activeCell="U8" sqref="U8"/>
    </sheetView>
  </sheetViews>
  <sheetFormatPr defaultRowHeight="15" x14ac:dyDescent="0.25"/>
  <cols>
    <col min="1" max="1" width="10.7109375" customWidth="1"/>
    <col min="2" max="2" width="23.42578125" customWidth="1"/>
    <col min="3" max="3" width="67.28515625" bestFit="1" customWidth="1"/>
    <col min="4" max="4" width="18.7109375" customWidth="1"/>
    <col min="5" max="5" width="31" customWidth="1"/>
    <col min="6" max="7" width="21.7109375" customWidth="1"/>
    <col min="8" max="8" width="20.7109375" customWidth="1"/>
    <col min="9" max="9" width="20.7109375" style="82" customWidth="1"/>
    <col min="10" max="16" width="3.7109375" customWidth="1"/>
    <col min="17" max="17" width="21.7109375" customWidth="1"/>
    <col min="18" max="18" width="14.85546875" customWidth="1"/>
    <col min="19" max="19" width="15" customWidth="1"/>
    <col min="20" max="20" width="15.140625" customWidth="1"/>
    <col min="21" max="22" width="21.7109375" customWidth="1"/>
    <col min="23" max="23" width="15.85546875" customWidth="1"/>
  </cols>
  <sheetData>
    <row r="1" spans="1:23" ht="39.950000000000003" customHeight="1" x14ac:dyDescent="0.25">
      <c r="C1" s="116" t="s">
        <v>527</v>
      </c>
      <c r="D1" s="116"/>
      <c r="E1" s="116"/>
      <c r="F1" s="116"/>
      <c r="G1" s="116"/>
      <c r="H1" s="116"/>
      <c r="I1" s="14"/>
    </row>
    <row r="3" spans="1:23" s="78" customFormat="1" ht="18.75" x14ac:dyDescent="0.3">
      <c r="B3" s="79" t="s">
        <v>0</v>
      </c>
      <c r="C3" s="75" t="s">
        <v>81</v>
      </c>
      <c r="D3" s="79" t="s">
        <v>2</v>
      </c>
      <c r="E3" s="80">
        <f ca="1">TODAY()</f>
        <v>44012</v>
      </c>
      <c r="I3" s="88"/>
    </row>
    <row r="4" spans="1:23" s="78" customFormat="1" ht="18.75" x14ac:dyDescent="0.3">
      <c r="B4" s="79" t="s">
        <v>1</v>
      </c>
      <c r="C4" s="76">
        <f>VLOOKUP(C3,'Muni Info'!A2:D353,4,FALSE)</f>
        <v>2</v>
      </c>
      <c r="D4" s="79" t="s">
        <v>359</v>
      </c>
      <c r="E4" s="75" t="s">
        <v>630</v>
      </c>
      <c r="F4" s="81"/>
      <c r="I4" s="88"/>
    </row>
    <row r="5" spans="1:23" s="2" customFormat="1" x14ac:dyDescent="0.25">
      <c r="A5" s="97"/>
      <c r="B5" s="97"/>
      <c r="C5" s="97"/>
      <c r="D5" s="11"/>
      <c r="F5" s="12"/>
      <c r="I5" s="89"/>
    </row>
    <row r="6" spans="1:23" s="17" customFormat="1" ht="18.75" x14ac:dyDescent="0.3">
      <c r="A6" s="117" t="s">
        <v>397</v>
      </c>
      <c r="B6" s="118"/>
      <c r="C6" s="119"/>
      <c r="D6" s="60" t="s">
        <v>396</v>
      </c>
      <c r="E6" s="128" t="s">
        <v>374</v>
      </c>
      <c r="F6" s="129"/>
      <c r="G6" s="130"/>
      <c r="H6" s="131" t="s">
        <v>392</v>
      </c>
      <c r="I6" s="132"/>
      <c r="J6" s="125" t="s">
        <v>388</v>
      </c>
      <c r="K6" s="126"/>
      <c r="L6" s="126"/>
      <c r="M6" s="126"/>
      <c r="N6" s="126"/>
      <c r="O6" s="126"/>
      <c r="P6" s="126"/>
      <c r="Q6" s="127"/>
      <c r="R6" s="120" t="s">
        <v>391</v>
      </c>
      <c r="S6" s="121"/>
      <c r="T6" s="122"/>
      <c r="U6" s="123" t="s">
        <v>393</v>
      </c>
      <c r="V6" s="124"/>
    </row>
    <row r="7" spans="1:23" s="17" customFormat="1" ht="185.25" x14ac:dyDescent="0.3">
      <c r="A7" s="61" t="s">
        <v>362</v>
      </c>
      <c r="B7" s="62" t="s">
        <v>363</v>
      </c>
      <c r="C7" s="62" t="s">
        <v>364</v>
      </c>
      <c r="D7" s="63" t="s">
        <v>365</v>
      </c>
      <c r="E7" s="64" t="s">
        <v>366</v>
      </c>
      <c r="F7" s="65" t="s">
        <v>447</v>
      </c>
      <c r="G7" s="65" t="s">
        <v>448</v>
      </c>
      <c r="H7" s="66" t="s">
        <v>449</v>
      </c>
      <c r="I7" s="87" t="s">
        <v>398</v>
      </c>
      <c r="J7" s="67" t="s">
        <v>367</v>
      </c>
      <c r="K7" s="67" t="s">
        <v>368</v>
      </c>
      <c r="L7" s="67" t="s">
        <v>369</v>
      </c>
      <c r="M7" s="67" t="s">
        <v>370</v>
      </c>
      <c r="N7" s="67" t="s">
        <v>371</v>
      </c>
      <c r="O7" s="67" t="s">
        <v>372</v>
      </c>
      <c r="P7" s="67" t="s">
        <v>373</v>
      </c>
      <c r="Q7" s="68" t="s">
        <v>450</v>
      </c>
      <c r="R7" s="69" t="s">
        <v>390</v>
      </c>
      <c r="S7" s="69" t="s">
        <v>389</v>
      </c>
      <c r="T7" s="70" t="s">
        <v>451</v>
      </c>
      <c r="U7" s="71" t="s">
        <v>452</v>
      </c>
      <c r="V7" s="72" t="s">
        <v>461</v>
      </c>
    </row>
    <row r="8" spans="1:23" s="90" customFormat="1" ht="60" customHeight="1" x14ac:dyDescent="0.3">
      <c r="A8" s="100">
        <v>1</v>
      </c>
      <c r="B8" s="101" t="s">
        <v>528</v>
      </c>
      <c r="C8" s="101" t="s">
        <v>534</v>
      </c>
      <c r="D8" s="101" t="s">
        <v>395</v>
      </c>
      <c r="E8" s="101" t="s">
        <v>531</v>
      </c>
      <c r="F8" s="102" t="s">
        <v>572</v>
      </c>
      <c r="G8" s="102" t="s">
        <v>573</v>
      </c>
      <c r="H8" s="103" t="s">
        <v>379</v>
      </c>
      <c r="I8" s="104" t="s">
        <v>590</v>
      </c>
      <c r="J8" s="105" t="s">
        <v>525</v>
      </c>
      <c r="K8" s="105" t="s">
        <v>525</v>
      </c>
      <c r="L8" s="105" t="s">
        <v>525</v>
      </c>
      <c r="M8" s="105" t="s">
        <v>525</v>
      </c>
      <c r="N8" s="105" t="s">
        <v>525</v>
      </c>
      <c r="O8" s="105"/>
      <c r="P8" s="105"/>
      <c r="Q8" s="100" t="s">
        <v>629</v>
      </c>
      <c r="R8" s="110">
        <v>128000</v>
      </c>
      <c r="S8" s="110">
        <v>111000</v>
      </c>
      <c r="T8" s="111">
        <f>R8-S8</f>
        <v>17000</v>
      </c>
      <c r="U8" s="113">
        <f>ROUNDUP(R8/100000,0)</f>
        <v>2</v>
      </c>
      <c r="V8" s="112">
        <v>44075</v>
      </c>
      <c r="W8" s="114"/>
    </row>
    <row r="9" spans="1:23" s="90" customFormat="1" ht="60" customHeight="1" x14ac:dyDescent="0.3">
      <c r="A9" s="100">
        <v>2</v>
      </c>
      <c r="B9" s="101" t="s">
        <v>529</v>
      </c>
      <c r="C9" s="101" t="s">
        <v>536</v>
      </c>
      <c r="D9" s="101" t="s">
        <v>395</v>
      </c>
      <c r="E9" s="101" t="s">
        <v>532</v>
      </c>
      <c r="F9" s="106" t="s">
        <v>574</v>
      </c>
      <c r="G9" s="106" t="s">
        <v>575</v>
      </c>
      <c r="H9" s="101" t="s">
        <v>378</v>
      </c>
      <c r="I9" s="104" t="s">
        <v>591</v>
      </c>
      <c r="J9" s="105" t="s">
        <v>525</v>
      </c>
      <c r="K9" s="105" t="s">
        <v>525</v>
      </c>
      <c r="L9" s="105" t="s">
        <v>525</v>
      </c>
      <c r="M9" s="105"/>
      <c r="N9" s="105"/>
      <c r="O9" s="105" t="s">
        <v>525</v>
      </c>
      <c r="P9" s="105"/>
      <c r="Q9" s="100" t="s">
        <v>629</v>
      </c>
      <c r="R9" s="110">
        <v>165000</v>
      </c>
      <c r="S9" s="110">
        <v>143000</v>
      </c>
      <c r="T9" s="111">
        <f>R9-S9</f>
        <v>22000</v>
      </c>
      <c r="U9" s="113">
        <f>ROUNDUP(R9/100000,0)</f>
        <v>2</v>
      </c>
      <c r="V9" s="112">
        <v>44378</v>
      </c>
      <c r="W9" s="114"/>
    </row>
    <row r="10" spans="1:23" s="90" customFormat="1" ht="60" customHeight="1" x14ac:dyDescent="0.3">
      <c r="A10" s="100">
        <v>3</v>
      </c>
      <c r="B10" s="101" t="s">
        <v>609</v>
      </c>
      <c r="C10" s="101" t="s">
        <v>537</v>
      </c>
      <c r="D10" s="101" t="s">
        <v>395</v>
      </c>
      <c r="E10" s="107" t="s">
        <v>533</v>
      </c>
      <c r="F10" s="102" t="s">
        <v>576</v>
      </c>
      <c r="G10" s="102" t="s">
        <v>577</v>
      </c>
      <c r="H10" s="101" t="s">
        <v>379</v>
      </c>
      <c r="I10" s="104" t="s">
        <v>594</v>
      </c>
      <c r="J10" s="105" t="s">
        <v>525</v>
      </c>
      <c r="K10" s="105" t="s">
        <v>525</v>
      </c>
      <c r="L10" s="105" t="s">
        <v>525</v>
      </c>
      <c r="M10" s="105"/>
      <c r="N10" s="105"/>
      <c r="O10" s="105"/>
      <c r="P10" s="105"/>
      <c r="Q10" s="100" t="s">
        <v>629</v>
      </c>
      <c r="R10" s="110">
        <v>263000</v>
      </c>
      <c r="S10" s="110">
        <v>228000</v>
      </c>
      <c r="T10" s="111">
        <f>R10-S10</f>
        <v>35000</v>
      </c>
      <c r="U10" s="113">
        <f>ROUNDUP(R10/100000,0)</f>
        <v>3</v>
      </c>
      <c r="V10" s="112">
        <v>44743</v>
      </c>
      <c r="W10" s="114"/>
    </row>
    <row r="11" spans="1:23" s="90" customFormat="1" ht="60" customHeight="1" x14ac:dyDescent="0.3">
      <c r="A11" s="100">
        <v>4</v>
      </c>
      <c r="B11" s="101" t="s">
        <v>610</v>
      </c>
      <c r="C11" s="101" t="s">
        <v>592</v>
      </c>
      <c r="D11" s="101" t="s">
        <v>395</v>
      </c>
      <c r="E11" s="101" t="s">
        <v>530</v>
      </c>
      <c r="F11" s="102" t="s">
        <v>578</v>
      </c>
      <c r="G11" s="102" t="s">
        <v>576</v>
      </c>
      <c r="H11" s="101" t="s">
        <v>379</v>
      </c>
      <c r="I11" s="104" t="s">
        <v>593</v>
      </c>
      <c r="J11" s="105" t="s">
        <v>525</v>
      </c>
      <c r="K11" s="105" t="s">
        <v>525</v>
      </c>
      <c r="L11" s="105" t="s">
        <v>525</v>
      </c>
      <c r="M11" s="105"/>
      <c r="N11" s="105" t="s">
        <v>525</v>
      </c>
      <c r="O11" s="105"/>
      <c r="P11" s="105"/>
      <c r="Q11" s="100" t="s">
        <v>629</v>
      </c>
      <c r="R11" s="110">
        <v>135000</v>
      </c>
      <c r="S11" s="110">
        <v>117000</v>
      </c>
      <c r="T11" s="111">
        <f t="shared" ref="T11:T24" si="0">R11-S11</f>
        <v>18000</v>
      </c>
      <c r="U11" s="113">
        <f t="shared" ref="U11:U27" si="1">ROUNDUP(R11/100000,0)</f>
        <v>2</v>
      </c>
      <c r="V11" s="112">
        <v>45050</v>
      </c>
      <c r="W11" s="114"/>
    </row>
    <row r="12" spans="1:23" s="90" customFormat="1" ht="75" x14ac:dyDescent="0.3">
      <c r="A12" s="100">
        <v>5</v>
      </c>
      <c r="B12" s="101" t="s">
        <v>579</v>
      </c>
      <c r="C12" s="101" t="s">
        <v>538</v>
      </c>
      <c r="D12" s="101" t="s">
        <v>395</v>
      </c>
      <c r="E12" s="101" t="s">
        <v>579</v>
      </c>
      <c r="F12" s="102" t="s">
        <v>577</v>
      </c>
      <c r="G12" s="102" t="s">
        <v>577</v>
      </c>
      <c r="H12" s="101" t="s">
        <v>379</v>
      </c>
      <c r="I12" s="104" t="s">
        <v>595</v>
      </c>
      <c r="J12" s="105" t="s">
        <v>525</v>
      </c>
      <c r="K12" s="105" t="s">
        <v>525</v>
      </c>
      <c r="L12" s="105" t="s">
        <v>525</v>
      </c>
      <c r="M12" s="105"/>
      <c r="N12" s="105"/>
      <c r="O12" s="105"/>
      <c r="P12" s="105" t="s">
        <v>525</v>
      </c>
      <c r="Q12" s="100" t="s">
        <v>629</v>
      </c>
      <c r="R12" s="110">
        <v>88000</v>
      </c>
      <c r="S12" s="110">
        <v>76000</v>
      </c>
      <c r="T12" s="111">
        <f t="shared" si="0"/>
        <v>12000</v>
      </c>
      <c r="U12" s="113">
        <f t="shared" si="1"/>
        <v>1</v>
      </c>
      <c r="V12" s="112">
        <v>45112</v>
      </c>
      <c r="W12" s="114"/>
    </row>
    <row r="13" spans="1:23" s="90" customFormat="1" ht="75" x14ac:dyDescent="0.3">
      <c r="A13" s="100">
        <v>6</v>
      </c>
      <c r="B13" s="101" t="s">
        <v>539</v>
      </c>
      <c r="C13" s="101" t="s">
        <v>540</v>
      </c>
      <c r="D13" s="101" t="s">
        <v>395</v>
      </c>
      <c r="E13" s="101" t="s">
        <v>541</v>
      </c>
      <c r="F13" s="102" t="s">
        <v>577</v>
      </c>
      <c r="G13" s="101" t="s">
        <v>580</v>
      </c>
      <c r="H13" s="101" t="s">
        <v>379</v>
      </c>
      <c r="I13" s="104" t="s">
        <v>596</v>
      </c>
      <c r="J13" s="105" t="s">
        <v>525</v>
      </c>
      <c r="K13" s="105" t="s">
        <v>525</v>
      </c>
      <c r="L13" s="105" t="s">
        <v>525</v>
      </c>
      <c r="M13" s="105" t="s">
        <v>525</v>
      </c>
      <c r="N13" s="105"/>
      <c r="O13" s="105"/>
      <c r="P13" s="105"/>
      <c r="Q13" s="100" t="s">
        <v>629</v>
      </c>
      <c r="R13" s="110">
        <v>235000</v>
      </c>
      <c r="S13" s="110">
        <v>204000</v>
      </c>
      <c r="T13" s="111">
        <f t="shared" si="0"/>
        <v>31000</v>
      </c>
      <c r="U13" s="113">
        <f t="shared" si="1"/>
        <v>3</v>
      </c>
      <c r="V13" s="112">
        <v>45418</v>
      </c>
      <c r="W13" s="114"/>
    </row>
    <row r="14" spans="1:23" s="90" customFormat="1" ht="60" customHeight="1" x14ac:dyDescent="0.3">
      <c r="A14" s="100">
        <v>7</v>
      </c>
      <c r="B14" s="101" t="s">
        <v>542</v>
      </c>
      <c r="C14" s="101" t="s">
        <v>543</v>
      </c>
      <c r="D14" s="108" t="s">
        <v>395</v>
      </c>
      <c r="E14" s="101" t="s">
        <v>544</v>
      </c>
      <c r="F14" s="101" t="s">
        <v>580</v>
      </c>
      <c r="G14" s="101" t="s">
        <v>581</v>
      </c>
      <c r="H14" s="101" t="s">
        <v>379</v>
      </c>
      <c r="I14" s="104" t="s">
        <v>597</v>
      </c>
      <c r="J14" s="105" t="s">
        <v>525</v>
      </c>
      <c r="K14" s="105" t="s">
        <v>525</v>
      </c>
      <c r="L14" s="105" t="s">
        <v>525</v>
      </c>
      <c r="M14" s="105" t="s">
        <v>525</v>
      </c>
      <c r="N14" s="105"/>
      <c r="O14" s="105"/>
      <c r="P14" s="105"/>
      <c r="Q14" s="100" t="s">
        <v>629</v>
      </c>
      <c r="R14" s="110">
        <v>196000</v>
      </c>
      <c r="S14" s="110">
        <v>170000</v>
      </c>
      <c r="T14" s="111">
        <f t="shared" si="0"/>
        <v>26000</v>
      </c>
      <c r="U14" s="113">
        <f t="shared" si="1"/>
        <v>2</v>
      </c>
      <c r="V14" s="112">
        <v>45784</v>
      </c>
      <c r="W14" s="114"/>
    </row>
    <row r="15" spans="1:23" s="90" customFormat="1" ht="75" x14ac:dyDescent="0.3">
      <c r="A15" s="100">
        <v>8</v>
      </c>
      <c r="B15" s="101" t="s">
        <v>545</v>
      </c>
      <c r="C15" s="109" t="s">
        <v>548</v>
      </c>
      <c r="D15" s="108" t="s">
        <v>395</v>
      </c>
      <c r="E15" s="101" t="s">
        <v>546</v>
      </c>
      <c r="F15" s="102" t="s">
        <v>577</v>
      </c>
      <c r="G15" s="101" t="s">
        <v>582</v>
      </c>
      <c r="H15" s="101" t="s">
        <v>379</v>
      </c>
      <c r="I15" s="104" t="s">
        <v>598</v>
      </c>
      <c r="J15" s="105" t="s">
        <v>525</v>
      </c>
      <c r="K15" s="105" t="s">
        <v>525</v>
      </c>
      <c r="L15" s="105" t="s">
        <v>525</v>
      </c>
      <c r="M15" s="105" t="s">
        <v>525</v>
      </c>
      <c r="N15" s="105" t="s">
        <v>525</v>
      </c>
      <c r="O15" s="105"/>
      <c r="P15" s="105"/>
      <c r="Q15" s="100" t="s">
        <v>629</v>
      </c>
      <c r="R15" s="110">
        <v>425000</v>
      </c>
      <c r="S15" s="110">
        <v>369000</v>
      </c>
      <c r="T15" s="111">
        <f t="shared" si="0"/>
        <v>56000</v>
      </c>
      <c r="U15" s="113">
        <f t="shared" si="1"/>
        <v>5</v>
      </c>
      <c r="V15" s="112">
        <v>46150</v>
      </c>
      <c r="W15" s="114"/>
    </row>
    <row r="16" spans="1:23" s="90" customFormat="1" ht="75" x14ac:dyDescent="0.3">
      <c r="A16" s="100">
        <v>9</v>
      </c>
      <c r="B16" s="101" t="s">
        <v>547</v>
      </c>
      <c r="C16" s="109" t="s">
        <v>549</v>
      </c>
      <c r="D16" s="108" t="s">
        <v>395</v>
      </c>
      <c r="E16" s="101" t="s">
        <v>550</v>
      </c>
      <c r="F16" s="101" t="s">
        <v>582</v>
      </c>
      <c r="G16" s="101" t="s">
        <v>583</v>
      </c>
      <c r="H16" s="101" t="s">
        <v>379</v>
      </c>
      <c r="I16" s="104" t="s">
        <v>599</v>
      </c>
      <c r="J16" s="105" t="s">
        <v>525</v>
      </c>
      <c r="K16" s="105" t="s">
        <v>525</v>
      </c>
      <c r="L16" s="105" t="s">
        <v>525</v>
      </c>
      <c r="M16" s="105" t="s">
        <v>525</v>
      </c>
      <c r="N16" s="105"/>
      <c r="O16" s="105" t="s">
        <v>525</v>
      </c>
      <c r="P16" s="105"/>
      <c r="Q16" s="100" t="s">
        <v>629</v>
      </c>
      <c r="R16" s="110">
        <v>209000</v>
      </c>
      <c r="S16" s="110">
        <v>181000</v>
      </c>
      <c r="T16" s="111">
        <f t="shared" si="0"/>
        <v>28000</v>
      </c>
      <c r="U16" s="113">
        <f t="shared" si="1"/>
        <v>3</v>
      </c>
      <c r="V16" s="112">
        <v>46516</v>
      </c>
      <c r="W16" s="114"/>
    </row>
    <row r="17" spans="1:23" s="90" customFormat="1" ht="60" customHeight="1" x14ac:dyDescent="0.3">
      <c r="A17" s="100">
        <v>10</v>
      </c>
      <c r="B17" s="101" t="s">
        <v>551</v>
      </c>
      <c r="C17" s="101" t="s">
        <v>552</v>
      </c>
      <c r="D17" s="108" t="s">
        <v>395</v>
      </c>
      <c r="E17" s="101" t="s">
        <v>553</v>
      </c>
      <c r="F17" s="101" t="s">
        <v>583</v>
      </c>
      <c r="G17" s="101" t="s">
        <v>585</v>
      </c>
      <c r="H17" s="101" t="s">
        <v>379</v>
      </c>
      <c r="I17" s="104" t="s">
        <v>600</v>
      </c>
      <c r="J17" s="105" t="s">
        <v>525</v>
      </c>
      <c r="K17" s="105" t="s">
        <v>525</v>
      </c>
      <c r="L17" s="105" t="s">
        <v>525</v>
      </c>
      <c r="M17" s="105" t="s">
        <v>525</v>
      </c>
      <c r="N17" s="105"/>
      <c r="O17" s="105"/>
      <c r="P17" s="105"/>
      <c r="Q17" s="100" t="s">
        <v>629</v>
      </c>
      <c r="R17" s="110">
        <v>457000</v>
      </c>
      <c r="S17" s="110">
        <v>397000</v>
      </c>
      <c r="T17" s="111">
        <f t="shared" si="0"/>
        <v>60000</v>
      </c>
      <c r="U17" s="113">
        <f t="shared" si="1"/>
        <v>5</v>
      </c>
      <c r="V17" s="112">
        <v>46883</v>
      </c>
      <c r="W17" s="114"/>
    </row>
    <row r="18" spans="1:23" s="90" customFormat="1" ht="60" customHeight="1" x14ac:dyDescent="0.3">
      <c r="A18" s="100">
        <v>11</v>
      </c>
      <c r="B18" s="101" t="s">
        <v>554</v>
      </c>
      <c r="C18" s="101" t="s">
        <v>557</v>
      </c>
      <c r="D18" s="108" t="s">
        <v>395</v>
      </c>
      <c r="E18" s="101" t="s">
        <v>555</v>
      </c>
      <c r="F18" s="101" t="s">
        <v>583</v>
      </c>
      <c r="G18" s="101" t="s">
        <v>583</v>
      </c>
      <c r="H18" s="101" t="s">
        <v>379</v>
      </c>
      <c r="I18" s="104" t="s">
        <v>601</v>
      </c>
      <c r="J18" s="105" t="s">
        <v>525</v>
      </c>
      <c r="K18" s="105" t="s">
        <v>525</v>
      </c>
      <c r="L18" s="105" t="s">
        <v>525</v>
      </c>
      <c r="M18" s="105"/>
      <c r="N18" s="105"/>
      <c r="O18" s="105"/>
      <c r="P18" s="105"/>
      <c r="Q18" s="100" t="s">
        <v>629</v>
      </c>
      <c r="R18" s="110">
        <v>21000</v>
      </c>
      <c r="S18" s="110">
        <v>18000</v>
      </c>
      <c r="T18" s="111">
        <f t="shared" si="0"/>
        <v>3000</v>
      </c>
      <c r="U18" s="113">
        <f t="shared" si="1"/>
        <v>1</v>
      </c>
      <c r="V18" s="112">
        <v>47249</v>
      </c>
      <c r="W18" s="114"/>
    </row>
    <row r="19" spans="1:23" s="90" customFormat="1" ht="93.6" customHeight="1" x14ac:dyDescent="0.3">
      <c r="A19" s="100">
        <v>12</v>
      </c>
      <c r="B19" s="101" t="s">
        <v>556</v>
      </c>
      <c r="C19" s="101" t="s">
        <v>558</v>
      </c>
      <c r="D19" s="108" t="s">
        <v>395</v>
      </c>
      <c r="E19" s="101" t="s">
        <v>559</v>
      </c>
      <c r="F19" s="101" t="s">
        <v>584</v>
      </c>
      <c r="G19" s="101" t="s">
        <v>582</v>
      </c>
      <c r="H19" s="101" t="s">
        <v>379</v>
      </c>
      <c r="I19" s="104" t="s">
        <v>602</v>
      </c>
      <c r="J19" s="105" t="s">
        <v>525</v>
      </c>
      <c r="K19" s="105" t="s">
        <v>525</v>
      </c>
      <c r="L19" s="105" t="s">
        <v>525</v>
      </c>
      <c r="M19" s="105"/>
      <c r="N19" s="105"/>
      <c r="O19" s="105"/>
      <c r="P19" s="105"/>
      <c r="Q19" s="100" t="s">
        <v>629</v>
      </c>
      <c r="R19" s="110">
        <v>195000</v>
      </c>
      <c r="S19" s="110">
        <v>169000</v>
      </c>
      <c r="T19" s="111">
        <f t="shared" si="0"/>
        <v>26000</v>
      </c>
      <c r="U19" s="113">
        <f t="shared" si="1"/>
        <v>2</v>
      </c>
      <c r="V19" s="112">
        <v>47303</v>
      </c>
      <c r="W19" s="114"/>
    </row>
    <row r="20" spans="1:23" s="90" customFormat="1" ht="60" customHeight="1" x14ac:dyDescent="0.3">
      <c r="A20" s="100">
        <v>13</v>
      </c>
      <c r="B20" s="101" t="s">
        <v>560</v>
      </c>
      <c r="C20" s="101" t="s">
        <v>561</v>
      </c>
      <c r="D20" s="108" t="s">
        <v>395</v>
      </c>
      <c r="E20" s="101" t="s">
        <v>562</v>
      </c>
      <c r="F20" s="101" t="s">
        <v>582</v>
      </c>
      <c r="G20" s="101" t="s">
        <v>582</v>
      </c>
      <c r="H20" s="101" t="s">
        <v>379</v>
      </c>
      <c r="I20" s="104" t="s">
        <v>601</v>
      </c>
      <c r="J20" s="105" t="s">
        <v>525</v>
      </c>
      <c r="K20" s="105" t="s">
        <v>525</v>
      </c>
      <c r="L20" s="105" t="s">
        <v>525</v>
      </c>
      <c r="M20" s="105"/>
      <c r="N20" s="105"/>
      <c r="O20" s="105"/>
      <c r="P20" s="105"/>
      <c r="Q20" s="100" t="s">
        <v>629</v>
      </c>
      <c r="R20" s="110">
        <v>45000</v>
      </c>
      <c r="S20" s="110">
        <v>39000</v>
      </c>
      <c r="T20" s="111">
        <f t="shared" si="0"/>
        <v>6000</v>
      </c>
      <c r="U20" s="113">
        <f t="shared" si="1"/>
        <v>1</v>
      </c>
      <c r="V20" s="112">
        <v>47616</v>
      </c>
      <c r="W20" s="114"/>
    </row>
    <row r="21" spans="1:23" s="90" customFormat="1" ht="93.75" x14ac:dyDescent="0.3">
      <c r="A21" s="100">
        <v>14</v>
      </c>
      <c r="B21" s="101" t="s">
        <v>565</v>
      </c>
      <c r="C21" s="101" t="s">
        <v>563</v>
      </c>
      <c r="D21" s="108" t="s">
        <v>395</v>
      </c>
      <c r="E21" s="101" t="s">
        <v>564</v>
      </c>
      <c r="F21" s="101" t="s">
        <v>586</v>
      </c>
      <c r="G21" s="101" t="s">
        <v>584</v>
      </c>
      <c r="H21" s="101" t="s">
        <v>379</v>
      </c>
      <c r="I21" s="104" t="s">
        <v>603</v>
      </c>
      <c r="J21" s="105" t="s">
        <v>525</v>
      </c>
      <c r="K21" s="105" t="s">
        <v>525</v>
      </c>
      <c r="L21" s="105" t="s">
        <v>525</v>
      </c>
      <c r="M21" s="105"/>
      <c r="N21" s="105"/>
      <c r="O21" s="105" t="s">
        <v>525</v>
      </c>
      <c r="P21" s="105" t="s">
        <v>525</v>
      </c>
      <c r="Q21" s="100" t="s">
        <v>629</v>
      </c>
      <c r="R21" s="110">
        <v>22000</v>
      </c>
      <c r="S21" s="110">
        <v>19000</v>
      </c>
      <c r="T21" s="111">
        <f t="shared" si="0"/>
        <v>3000</v>
      </c>
      <c r="U21" s="113">
        <f t="shared" si="1"/>
        <v>1</v>
      </c>
      <c r="V21" s="112">
        <v>47678</v>
      </c>
      <c r="W21" s="114"/>
    </row>
    <row r="22" spans="1:23" s="90" customFormat="1" ht="60" customHeight="1" x14ac:dyDescent="0.3">
      <c r="A22" s="100">
        <v>15</v>
      </c>
      <c r="B22" s="101" t="s">
        <v>571</v>
      </c>
      <c r="C22" s="101" t="s">
        <v>566</v>
      </c>
      <c r="D22" s="108" t="s">
        <v>395</v>
      </c>
      <c r="E22" s="101" t="s">
        <v>618</v>
      </c>
      <c r="F22" s="101" t="s">
        <v>587</v>
      </c>
      <c r="G22" s="101" t="s">
        <v>611</v>
      </c>
      <c r="H22" s="101" t="s">
        <v>379</v>
      </c>
      <c r="I22" s="104" t="s">
        <v>604</v>
      </c>
      <c r="J22" s="105" t="s">
        <v>525</v>
      </c>
      <c r="K22" s="105" t="s">
        <v>525</v>
      </c>
      <c r="L22" s="105" t="s">
        <v>525</v>
      </c>
      <c r="M22" s="105"/>
      <c r="N22" s="105"/>
      <c r="O22" s="105"/>
      <c r="P22" s="105"/>
      <c r="Q22" s="100" t="s">
        <v>629</v>
      </c>
      <c r="R22" s="110">
        <v>283000</v>
      </c>
      <c r="S22" s="110">
        <v>246000</v>
      </c>
      <c r="T22" s="111">
        <f t="shared" si="0"/>
        <v>37000</v>
      </c>
      <c r="U22" s="113">
        <f t="shared" si="1"/>
        <v>3</v>
      </c>
      <c r="V22" s="112">
        <v>47983</v>
      </c>
      <c r="W22" s="114"/>
    </row>
    <row r="23" spans="1:23" s="90" customFormat="1" ht="60" customHeight="1" x14ac:dyDescent="0.3">
      <c r="A23" s="100">
        <v>16</v>
      </c>
      <c r="B23" s="101" t="s">
        <v>567</v>
      </c>
      <c r="C23" s="101" t="s">
        <v>568</v>
      </c>
      <c r="D23" s="108" t="s">
        <v>395</v>
      </c>
      <c r="E23" s="101" t="s">
        <v>569</v>
      </c>
      <c r="F23" s="101" t="s">
        <v>588</v>
      </c>
      <c r="G23" s="101" t="s">
        <v>588</v>
      </c>
      <c r="H23" s="101" t="s">
        <v>379</v>
      </c>
      <c r="I23" s="104" t="s">
        <v>605</v>
      </c>
      <c r="J23" s="105" t="s">
        <v>525</v>
      </c>
      <c r="K23" s="105" t="s">
        <v>525</v>
      </c>
      <c r="L23" s="105" t="s">
        <v>525</v>
      </c>
      <c r="M23" s="105"/>
      <c r="N23" s="105"/>
      <c r="O23" s="105"/>
      <c r="P23" s="105"/>
      <c r="Q23" s="100" t="s">
        <v>629</v>
      </c>
      <c r="R23" s="110">
        <v>56000</v>
      </c>
      <c r="S23" s="110">
        <v>48000</v>
      </c>
      <c r="T23" s="111">
        <f t="shared" si="0"/>
        <v>8000</v>
      </c>
      <c r="U23" s="113">
        <f t="shared" si="1"/>
        <v>1</v>
      </c>
      <c r="V23" s="112">
        <v>48350</v>
      </c>
      <c r="W23" s="114"/>
    </row>
    <row r="24" spans="1:23" s="90" customFormat="1" ht="60" customHeight="1" x14ac:dyDescent="0.3">
      <c r="A24" s="100">
        <v>17</v>
      </c>
      <c r="B24" s="101" t="s">
        <v>570</v>
      </c>
      <c r="C24" s="101" t="s">
        <v>624</v>
      </c>
      <c r="D24" s="108" t="s">
        <v>395</v>
      </c>
      <c r="E24" s="101" t="s">
        <v>619</v>
      </c>
      <c r="F24" s="101" t="s">
        <v>612</v>
      </c>
      <c r="G24" s="101" t="s">
        <v>589</v>
      </c>
      <c r="H24" s="101" t="s">
        <v>379</v>
      </c>
      <c r="I24" s="104" t="s">
        <v>605</v>
      </c>
      <c r="J24" s="105" t="s">
        <v>525</v>
      </c>
      <c r="K24" s="105" t="s">
        <v>525</v>
      </c>
      <c r="L24" s="105" t="s">
        <v>525</v>
      </c>
      <c r="M24" s="105"/>
      <c r="N24" s="105"/>
      <c r="O24" s="105"/>
      <c r="P24" s="105"/>
      <c r="Q24" s="100" t="s">
        <v>629</v>
      </c>
      <c r="R24" s="110">
        <v>226000</v>
      </c>
      <c r="S24" s="110">
        <v>196000</v>
      </c>
      <c r="T24" s="111">
        <f t="shared" si="0"/>
        <v>30000</v>
      </c>
      <c r="U24" s="113">
        <f t="shared" si="1"/>
        <v>3</v>
      </c>
      <c r="V24" s="112">
        <v>48351</v>
      </c>
      <c r="W24" s="114"/>
    </row>
    <row r="25" spans="1:23" s="90" customFormat="1" ht="60" customHeight="1" x14ac:dyDescent="0.3">
      <c r="A25" s="100">
        <v>18</v>
      </c>
      <c r="B25" s="101" t="s">
        <v>606</v>
      </c>
      <c r="C25" s="101" t="s">
        <v>625</v>
      </c>
      <c r="D25" s="108" t="s">
        <v>395</v>
      </c>
      <c r="E25" s="101" t="s">
        <v>620</v>
      </c>
      <c r="F25" s="101" t="s">
        <v>613</v>
      </c>
      <c r="G25" s="101" t="s">
        <v>614</v>
      </c>
      <c r="H25" s="101" t="s">
        <v>379</v>
      </c>
      <c r="I25" s="104" t="s">
        <v>623</v>
      </c>
      <c r="J25" s="105" t="s">
        <v>525</v>
      </c>
      <c r="K25" s="105" t="s">
        <v>525</v>
      </c>
      <c r="L25" s="105" t="s">
        <v>525</v>
      </c>
      <c r="M25" s="105"/>
      <c r="N25" s="105"/>
      <c r="O25" s="105"/>
      <c r="P25" s="105"/>
      <c r="Q25" s="100" t="s">
        <v>629</v>
      </c>
      <c r="R25" s="110">
        <v>65000</v>
      </c>
      <c r="S25" s="110">
        <v>56000</v>
      </c>
      <c r="T25" s="111">
        <f t="shared" ref="T25:T27" si="2">R25-S25</f>
        <v>9000</v>
      </c>
      <c r="U25" s="113">
        <f t="shared" si="1"/>
        <v>1</v>
      </c>
      <c r="V25" s="112">
        <v>48673</v>
      </c>
      <c r="W25" s="114"/>
    </row>
    <row r="26" spans="1:23" s="90" customFormat="1" ht="60" customHeight="1" x14ac:dyDescent="0.3">
      <c r="A26" s="100">
        <v>19</v>
      </c>
      <c r="B26" s="101" t="s">
        <v>607</v>
      </c>
      <c r="C26" s="101" t="s">
        <v>626</v>
      </c>
      <c r="D26" s="108" t="s">
        <v>395</v>
      </c>
      <c r="E26" s="101" t="s">
        <v>621</v>
      </c>
      <c r="F26" s="101" t="s">
        <v>615</v>
      </c>
      <c r="G26" s="101" t="s">
        <v>615</v>
      </c>
      <c r="H26" s="101" t="s">
        <v>379</v>
      </c>
      <c r="I26" s="104" t="s">
        <v>628</v>
      </c>
      <c r="J26" s="105" t="s">
        <v>525</v>
      </c>
      <c r="K26" s="105" t="s">
        <v>525</v>
      </c>
      <c r="L26" s="105" t="s">
        <v>525</v>
      </c>
      <c r="M26" s="105"/>
      <c r="N26" s="105"/>
      <c r="O26" s="105"/>
      <c r="P26" s="105"/>
      <c r="Q26" s="100" t="s">
        <v>629</v>
      </c>
      <c r="R26" s="110">
        <v>53000</v>
      </c>
      <c r="S26" s="110">
        <v>46000</v>
      </c>
      <c r="T26" s="111">
        <f t="shared" si="2"/>
        <v>7000</v>
      </c>
      <c r="U26" s="113">
        <f t="shared" si="1"/>
        <v>1</v>
      </c>
      <c r="V26" s="112">
        <v>48734</v>
      </c>
      <c r="W26" s="114"/>
    </row>
    <row r="27" spans="1:23" s="90" customFormat="1" ht="60" customHeight="1" x14ac:dyDescent="0.3">
      <c r="A27" s="100">
        <v>20</v>
      </c>
      <c r="B27" s="101" t="s">
        <v>608</v>
      </c>
      <c r="C27" s="101" t="s">
        <v>627</v>
      </c>
      <c r="D27" s="108" t="s">
        <v>395</v>
      </c>
      <c r="E27" s="101" t="s">
        <v>622</v>
      </c>
      <c r="F27" s="101" t="s">
        <v>616</v>
      </c>
      <c r="G27" s="101" t="s">
        <v>617</v>
      </c>
      <c r="H27" s="101" t="s">
        <v>379</v>
      </c>
      <c r="I27" s="104" t="s">
        <v>623</v>
      </c>
      <c r="J27" s="105" t="s">
        <v>525</v>
      </c>
      <c r="K27" s="105" t="s">
        <v>525</v>
      </c>
      <c r="L27" s="105" t="s">
        <v>525</v>
      </c>
      <c r="M27" s="105"/>
      <c r="N27" s="105"/>
      <c r="O27" s="105"/>
      <c r="P27" s="105"/>
      <c r="Q27" s="100" t="s">
        <v>629</v>
      </c>
      <c r="R27" s="110">
        <v>51000</v>
      </c>
      <c r="S27" s="110">
        <v>44000</v>
      </c>
      <c r="T27" s="111">
        <f t="shared" si="2"/>
        <v>7000</v>
      </c>
      <c r="U27" s="113">
        <f t="shared" si="1"/>
        <v>1</v>
      </c>
      <c r="V27" s="112">
        <v>48795</v>
      </c>
      <c r="W27" s="114"/>
    </row>
    <row r="28" spans="1:23" s="90" customFormat="1" ht="60" customHeight="1" x14ac:dyDescent="0.3">
      <c r="A28" s="91"/>
      <c r="B28" s="74"/>
      <c r="C28" s="74"/>
      <c r="J28" s="98" t="s">
        <v>535</v>
      </c>
      <c r="K28" s="98" t="s">
        <v>535</v>
      </c>
      <c r="L28" s="98"/>
      <c r="M28" s="98"/>
      <c r="N28" s="98"/>
      <c r="O28" s="98"/>
      <c r="P28" s="98"/>
      <c r="Q28" s="16"/>
      <c r="R28" s="115"/>
      <c r="S28" s="115"/>
      <c r="T28" s="115"/>
      <c r="V28" s="99"/>
      <c r="W28" s="114"/>
    </row>
    <row r="29" spans="1:23" s="90" customFormat="1" ht="60" customHeight="1" x14ac:dyDescent="0.3">
      <c r="A29" s="91"/>
      <c r="B29" s="74"/>
      <c r="C29" s="74"/>
      <c r="J29" s="98" t="s">
        <v>535</v>
      </c>
      <c r="K29" s="98" t="s">
        <v>535</v>
      </c>
      <c r="L29" s="98"/>
      <c r="M29" s="98"/>
      <c r="N29" s="98"/>
      <c r="O29" s="98"/>
      <c r="P29" s="98"/>
      <c r="Q29" s="16"/>
      <c r="R29" s="16"/>
      <c r="S29" s="16"/>
      <c r="T29" s="16"/>
      <c r="U29" s="16"/>
      <c r="V29" s="99"/>
      <c r="W29" s="114"/>
    </row>
    <row r="30" spans="1:23" s="90" customFormat="1" ht="60" customHeight="1" x14ac:dyDescent="0.3">
      <c r="A30" s="91"/>
      <c r="B30" s="74"/>
      <c r="C30" s="74"/>
      <c r="J30" s="98" t="s">
        <v>535</v>
      </c>
      <c r="K30" s="98" t="s">
        <v>535</v>
      </c>
      <c r="L30" s="98"/>
      <c r="M30" s="98"/>
      <c r="N30" s="98"/>
      <c r="O30" s="98"/>
      <c r="P30" s="98"/>
      <c r="Q30" s="16"/>
      <c r="R30" s="16"/>
      <c r="S30" s="16"/>
      <c r="T30" s="16"/>
      <c r="U30" s="16"/>
      <c r="V30" s="99"/>
      <c r="W30" s="114"/>
    </row>
    <row r="31" spans="1:23" s="90" customFormat="1" ht="60" customHeight="1" x14ac:dyDescent="0.3">
      <c r="A31" s="91"/>
      <c r="B31" s="74"/>
      <c r="C31" s="74"/>
      <c r="J31" s="98" t="s">
        <v>535</v>
      </c>
      <c r="K31" s="98" t="s">
        <v>535</v>
      </c>
      <c r="L31" s="98"/>
      <c r="M31" s="98"/>
      <c r="N31" s="98"/>
      <c r="O31" s="98"/>
      <c r="P31" s="98"/>
      <c r="Q31" s="16"/>
      <c r="R31" s="16"/>
      <c r="S31" s="16"/>
      <c r="T31" s="16"/>
      <c r="U31" s="16"/>
      <c r="V31" s="99"/>
      <c r="W31" s="114"/>
    </row>
    <row r="32" spans="1:23" s="90" customFormat="1" ht="60" customHeight="1" x14ac:dyDescent="0.3">
      <c r="A32" s="91"/>
      <c r="B32" s="74"/>
      <c r="C32" s="74"/>
      <c r="J32" s="98" t="s">
        <v>535</v>
      </c>
      <c r="K32" s="98" t="s">
        <v>535</v>
      </c>
      <c r="L32" s="98"/>
      <c r="M32" s="98"/>
      <c r="N32" s="98"/>
      <c r="O32" s="98"/>
      <c r="P32" s="98"/>
      <c r="Q32" s="16"/>
      <c r="R32" s="16"/>
      <c r="S32" s="16"/>
      <c r="T32" s="16"/>
      <c r="U32" s="16"/>
      <c r="V32" s="99"/>
      <c r="W32" s="114"/>
    </row>
    <row r="33" spans="1:23" s="90" customFormat="1" ht="60" customHeight="1" x14ac:dyDescent="0.3">
      <c r="A33" s="91"/>
      <c r="B33" s="74"/>
      <c r="C33" s="74"/>
      <c r="J33" s="98" t="s">
        <v>535</v>
      </c>
      <c r="K33" s="98" t="s">
        <v>535</v>
      </c>
      <c r="L33" s="98"/>
      <c r="M33" s="98"/>
      <c r="N33" s="98"/>
      <c r="O33" s="98"/>
      <c r="P33" s="98"/>
      <c r="Q33" s="16"/>
      <c r="R33" s="16"/>
      <c r="S33" s="16"/>
      <c r="T33" s="16"/>
      <c r="U33" s="16"/>
      <c r="V33" s="99"/>
      <c r="W33" s="114"/>
    </row>
    <row r="34" spans="1:23" s="90" customFormat="1" ht="60" customHeight="1" x14ac:dyDescent="0.3">
      <c r="A34" s="91"/>
      <c r="B34" s="74"/>
      <c r="C34" s="74"/>
      <c r="J34" s="98" t="s">
        <v>535</v>
      </c>
      <c r="K34" s="98" t="s">
        <v>535</v>
      </c>
      <c r="L34" s="98"/>
      <c r="M34" s="98"/>
      <c r="N34" s="98"/>
      <c r="O34" s="98"/>
      <c r="P34" s="98"/>
      <c r="Q34" s="16"/>
      <c r="R34" s="16"/>
      <c r="S34" s="16"/>
      <c r="T34" s="16"/>
      <c r="U34" s="16"/>
      <c r="V34" s="99"/>
      <c r="W34" s="114"/>
    </row>
    <row r="35" spans="1:23" s="90" customFormat="1" ht="60" customHeight="1" x14ac:dyDescent="0.3">
      <c r="A35" s="91"/>
      <c r="B35" s="74"/>
      <c r="C35" s="74"/>
      <c r="J35" s="98" t="s">
        <v>535</v>
      </c>
      <c r="K35" s="98" t="s">
        <v>535</v>
      </c>
      <c r="L35" s="98"/>
      <c r="M35" s="98"/>
      <c r="N35" s="98"/>
      <c r="O35" s="98"/>
      <c r="P35" s="98"/>
      <c r="Q35" s="16"/>
      <c r="R35" s="16"/>
      <c r="S35" s="16"/>
      <c r="T35" s="16"/>
      <c r="U35" s="16"/>
      <c r="V35" s="99"/>
      <c r="W35" s="114"/>
    </row>
    <row r="36" spans="1:23" s="90" customFormat="1" ht="60" customHeight="1" x14ac:dyDescent="0.3">
      <c r="A36" s="91"/>
      <c r="B36" s="74"/>
      <c r="C36" s="74"/>
      <c r="J36" s="98" t="s">
        <v>535</v>
      </c>
      <c r="K36" s="98" t="s">
        <v>535</v>
      </c>
      <c r="L36" s="98"/>
      <c r="M36" s="98"/>
      <c r="N36" s="98"/>
      <c r="O36" s="98"/>
      <c r="P36" s="98"/>
      <c r="Q36" s="16"/>
      <c r="R36" s="16"/>
      <c r="S36" s="16"/>
      <c r="T36" s="16"/>
      <c r="U36" s="16"/>
      <c r="V36" s="99"/>
      <c r="W36" s="114"/>
    </row>
    <row r="37" spans="1:23" s="90" customFormat="1" ht="60" customHeight="1" x14ac:dyDescent="0.3">
      <c r="A37" s="91"/>
      <c r="B37" s="74"/>
      <c r="C37" s="74"/>
      <c r="J37" s="98" t="s">
        <v>535</v>
      </c>
      <c r="K37" s="98" t="s">
        <v>535</v>
      </c>
      <c r="L37" s="98"/>
      <c r="M37" s="98"/>
      <c r="N37" s="98"/>
      <c r="O37" s="98"/>
      <c r="P37" s="98"/>
      <c r="Q37" s="16"/>
      <c r="R37" s="16"/>
      <c r="S37" s="16"/>
      <c r="T37" s="16"/>
      <c r="U37" s="16"/>
      <c r="V37" s="99"/>
      <c r="W37" s="114"/>
    </row>
    <row r="38" spans="1:23" s="90" customFormat="1" ht="60" customHeight="1" x14ac:dyDescent="0.3">
      <c r="A38" s="91"/>
      <c r="B38" s="74"/>
      <c r="C38" s="74"/>
      <c r="J38" s="98" t="s">
        <v>535</v>
      </c>
      <c r="K38" s="98" t="s">
        <v>535</v>
      </c>
      <c r="L38" s="98"/>
      <c r="M38" s="98"/>
      <c r="N38" s="98"/>
      <c r="O38" s="98"/>
      <c r="P38" s="98"/>
      <c r="Q38" s="16"/>
      <c r="R38" s="16"/>
      <c r="S38" s="16"/>
      <c r="T38" s="16"/>
      <c r="U38" s="16"/>
      <c r="V38" s="99"/>
      <c r="W38" s="114"/>
    </row>
    <row r="39" spans="1:23" s="90" customFormat="1" ht="60" customHeight="1" x14ac:dyDescent="0.3">
      <c r="A39" s="91"/>
      <c r="B39" s="74"/>
      <c r="C39" s="74"/>
      <c r="J39" s="98" t="s">
        <v>535</v>
      </c>
      <c r="K39" s="98" t="s">
        <v>535</v>
      </c>
      <c r="L39" s="98"/>
      <c r="M39" s="98"/>
      <c r="N39" s="98"/>
      <c r="O39" s="98"/>
      <c r="P39" s="98"/>
      <c r="Q39" s="16"/>
      <c r="R39" s="16"/>
      <c r="S39" s="16"/>
      <c r="T39" s="16"/>
      <c r="U39" s="16"/>
      <c r="V39" s="99"/>
      <c r="W39" s="114"/>
    </row>
    <row r="40" spans="1:23" s="90" customFormat="1" ht="60" customHeight="1" x14ac:dyDescent="0.3">
      <c r="A40" s="91"/>
      <c r="B40" s="74"/>
      <c r="C40" s="74"/>
      <c r="J40" s="98" t="s">
        <v>535</v>
      </c>
      <c r="K40" s="98" t="s">
        <v>535</v>
      </c>
      <c r="L40" s="98"/>
      <c r="M40" s="98"/>
      <c r="N40" s="98"/>
      <c r="O40" s="98"/>
      <c r="P40" s="98"/>
      <c r="Q40" s="16"/>
      <c r="R40" s="16"/>
      <c r="S40" s="16"/>
      <c r="T40" s="16"/>
      <c r="U40" s="16"/>
      <c r="V40" s="99"/>
      <c r="W40" s="114"/>
    </row>
    <row r="41" spans="1:23" s="90" customFormat="1" ht="60" customHeight="1" x14ac:dyDescent="0.3">
      <c r="A41" s="91"/>
      <c r="B41" s="74"/>
      <c r="C41" s="74"/>
      <c r="J41" s="98" t="s">
        <v>535</v>
      </c>
      <c r="K41" s="98" t="s">
        <v>535</v>
      </c>
      <c r="L41" s="98"/>
      <c r="M41" s="98"/>
      <c r="N41" s="98"/>
      <c r="O41" s="98"/>
      <c r="P41" s="98"/>
      <c r="Q41" s="16"/>
      <c r="R41" s="16"/>
      <c r="S41" s="16"/>
      <c r="T41" s="16"/>
      <c r="U41" s="16"/>
      <c r="V41" s="99"/>
      <c r="W41" s="114"/>
    </row>
    <row r="42" spans="1:23" s="90" customFormat="1" ht="60" customHeight="1" x14ac:dyDescent="0.3">
      <c r="A42" s="91"/>
      <c r="B42" s="74"/>
      <c r="C42" s="74"/>
      <c r="J42" s="98" t="s">
        <v>535</v>
      </c>
      <c r="K42" s="98" t="s">
        <v>535</v>
      </c>
      <c r="L42" s="98"/>
      <c r="M42" s="98"/>
      <c r="N42" s="98"/>
      <c r="O42" s="98"/>
      <c r="P42" s="98"/>
      <c r="Q42" s="16"/>
      <c r="R42" s="16"/>
      <c r="S42" s="16"/>
      <c r="T42" s="16"/>
      <c r="U42" s="16"/>
      <c r="V42" s="99"/>
      <c r="W42" s="114"/>
    </row>
    <row r="43" spans="1:23" s="90" customFormat="1" ht="60" customHeight="1" x14ac:dyDescent="0.3">
      <c r="A43" s="91"/>
      <c r="B43" s="74"/>
      <c r="C43" s="74"/>
      <c r="J43" s="98" t="s">
        <v>535</v>
      </c>
      <c r="K43" s="98" t="s">
        <v>535</v>
      </c>
      <c r="L43" s="98"/>
      <c r="M43" s="98"/>
      <c r="N43" s="98"/>
      <c r="O43" s="98"/>
      <c r="P43" s="98"/>
      <c r="Q43" s="16"/>
      <c r="R43" s="16"/>
      <c r="S43" s="16"/>
      <c r="T43" s="16"/>
      <c r="U43" s="16"/>
      <c r="V43" s="99"/>
      <c r="W43" s="114"/>
    </row>
    <row r="44" spans="1:23" s="90" customFormat="1" ht="60" customHeight="1" x14ac:dyDescent="0.3">
      <c r="A44" s="91"/>
      <c r="B44" s="74"/>
      <c r="C44" s="74"/>
      <c r="J44" s="98" t="s">
        <v>535</v>
      </c>
      <c r="K44" s="98" t="s">
        <v>535</v>
      </c>
      <c r="L44" s="98"/>
      <c r="M44" s="98"/>
      <c r="N44" s="98"/>
      <c r="O44" s="98"/>
      <c r="P44" s="98"/>
      <c r="Q44" s="16"/>
      <c r="R44" s="16"/>
      <c r="S44" s="16"/>
      <c r="T44" s="16"/>
      <c r="U44" s="16"/>
      <c r="V44" s="99"/>
      <c r="W44" s="114"/>
    </row>
    <row r="45" spans="1:23" s="90" customFormat="1" ht="60" customHeight="1" x14ac:dyDescent="0.3">
      <c r="A45" s="91"/>
      <c r="B45" s="74"/>
      <c r="C45" s="74"/>
      <c r="J45" s="98" t="s">
        <v>535</v>
      </c>
      <c r="K45" s="98" t="s">
        <v>535</v>
      </c>
      <c r="L45" s="98"/>
      <c r="M45" s="98"/>
      <c r="N45" s="98"/>
      <c r="O45" s="98"/>
      <c r="P45" s="98"/>
      <c r="Q45" s="16"/>
      <c r="R45" s="16"/>
      <c r="S45" s="16"/>
      <c r="T45" s="16"/>
      <c r="U45" s="16"/>
      <c r="V45" s="99"/>
      <c r="W45" s="114"/>
    </row>
    <row r="46" spans="1:23" s="90" customFormat="1" ht="60" customHeight="1" x14ac:dyDescent="0.3">
      <c r="A46" s="91"/>
      <c r="B46" s="74"/>
      <c r="C46" s="74"/>
      <c r="J46" s="98" t="s">
        <v>535</v>
      </c>
      <c r="K46" s="98" t="s">
        <v>535</v>
      </c>
      <c r="L46" s="98"/>
      <c r="M46" s="98"/>
      <c r="N46" s="98"/>
      <c r="O46" s="98"/>
      <c r="P46" s="98"/>
      <c r="Q46" s="16"/>
      <c r="R46" s="16"/>
      <c r="S46" s="16"/>
      <c r="T46" s="16"/>
      <c r="U46" s="16"/>
      <c r="V46" s="99"/>
      <c r="W46" s="114"/>
    </row>
    <row r="47" spans="1:23" s="90" customFormat="1" ht="60" customHeight="1" x14ac:dyDescent="0.3">
      <c r="A47" s="91"/>
      <c r="B47" s="74"/>
      <c r="C47" s="74"/>
      <c r="J47" s="98" t="s">
        <v>535</v>
      </c>
      <c r="K47" s="98" t="s">
        <v>535</v>
      </c>
      <c r="L47" s="98"/>
      <c r="M47" s="98"/>
      <c r="N47" s="98"/>
      <c r="O47" s="98"/>
      <c r="P47" s="98"/>
      <c r="Q47" s="16"/>
      <c r="R47" s="16"/>
      <c r="S47" s="16"/>
      <c r="T47" s="16"/>
      <c r="U47" s="16"/>
      <c r="V47" s="99"/>
      <c r="W47" s="114"/>
    </row>
    <row r="48" spans="1:23" s="90" customFormat="1" ht="60" customHeight="1" x14ac:dyDescent="0.3">
      <c r="A48" s="91"/>
      <c r="B48" s="74"/>
      <c r="C48" s="74"/>
      <c r="J48" s="98" t="s">
        <v>535</v>
      </c>
      <c r="K48" s="98" t="s">
        <v>535</v>
      </c>
      <c r="L48" s="98"/>
      <c r="M48" s="98"/>
      <c r="N48" s="98"/>
      <c r="O48" s="98"/>
      <c r="P48" s="98"/>
      <c r="Q48" s="16"/>
      <c r="R48" s="16"/>
      <c r="S48" s="16"/>
      <c r="T48" s="16"/>
      <c r="U48" s="16"/>
      <c r="V48" s="99"/>
      <c r="W48" s="114"/>
    </row>
    <row r="49" spans="1:23" s="90" customFormat="1" ht="60" customHeight="1" x14ac:dyDescent="0.3">
      <c r="A49" s="91"/>
      <c r="B49" s="74"/>
      <c r="C49" s="74"/>
      <c r="J49" s="98" t="s">
        <v>535</v>
      </c>
      <c r="K49" s="98" t="s">
        <v>535</v>
      </c>
      <c r="L49" s="98"/>
      <c r="M49" s="98"/>
      <c r="N49" s="98"/>
      <c r="O49" s="98"/>
      <c r="P49" s="98"/>
      <c r="Q49" s="16"/>
      <c r="R49" s="16"/>
      <c r="S49" s="16"/>
      <c r="T49" s="16"/>
      <c r="U49" s="16"/>
      <c r="V49" s="99"/>
      <c r="W49" s="114"/>
    </row>
    <row r="50" spans="1:23" s="90" customFormat="1" ht="60" customHeight="1" x14ac:dyDescent="0.3">
      <c r="A50" s="91"/>
      <c r="B50" s="74"/>
      <c r="C50" s="74"/>
      <c r="J50" s="98" t="s">
        <v>535</v>
      </c>
      <c r="K50" s="98" t="s">
        <v>535</v>
      </c>
      <c r="L50" s="98"/>
      <c r="M50" s="98"/>
      <c r="N50" s="98"/>
      <c r="O50" s="98"/>
      <c r="P50" s="98"/>
      <c r="Q50" s="16"/>
      <c r="R50" s="16"/>
      <c r="S50" s="16"/>
      <c r="T50" s="16"/>
      <c r="U50" s="16"/>
      <c r="V50" s="99"/>
      <c r="W50" s="114"/>
    </row>
    <row r="51" spans="1:23" ht="18.75" x14ac:dyDescent="0.25">
      <c r="Q51" s="16"/>
      <c r="R51" s="16"/>
      <c r="S51" s="16"/>
      <c r="T51" s="16"/>
      <c r="U51" s="16"/>
      <c r="V51" s="99"/>
    </row>
    <row r="52" spans="1:23" ht="18.75" x14ac:dyDescent="0.25">
      <c r="V52" s="99"/>
    </row>
    <row r="53" spans="1:23" ht="18.75" x14ac:dyDescent="0.25">
      <c r="V53" s="99"/>
    </row>
    <row r="54" spans="1:23" ht="18.75" x14ac:dyDescent="0.25">
      <c r="V54" s="99"/>
    </row>
    <row r="55" spans="1:23" ht="18.75" x14ac:dyDescent="0.25">
      <c r="V55" s="99"/>
    </row>
    <row r="56" spans="1:23" ht="18.75" x14ac:dyDescent="0.25">
      <c r="V56" s="99"/>
    </row>
    <row r="57" spans="1:23" ht="18.75" x14ac:dyDescent="0.25">
      <c r="V57" s="99"/>
    </row>
    <row r="58" spans="1:23" ht="18.75" x14ac:dyDescent="0.25">
      <c r="V58" s="99"/>
    </row>
    <row r="59" spans="1:23" ht="18.75" x14ac:dyDescent="0.25">
      <c r="V59" s="99"/>
    </row>
    <row r="60" spans="1:23" ht="18.75" x14ac:dyDescent="0.25">
      <c r="V60" s="99"/>
    </row>
    <row r="61" spans="1:23" ht="18.75" x14ac:dyDescent="0.25">
      <c r="V61" s="99"/>
    </row>
    <row r="62" spans="1:23" ht="18.75" x14ac:dyDescent="0.25">
      <c r="V62" s="99"/>
    </row>
    <row r="63" spans="1:23" ht="18.75" x14ac:dyDescent="0.25">
      <c r="V63" s="99"/>
    </row>
    <row r="64" spans="1:23" ht="18.75" x14ac:dyDescent="0.25">
      <c r="V64" s="99"/>
    </row>
    <row r="65" spans="22:22" ht="18.75" x14ac:dyDescent="0.25">
      <c r="V65" s="99"/>
    </row>
    <row r="66" spans="22:22" ht="18.75" x14ac:dyDescent="0.25">
      <c r="V66" s="99"/>
    </row>
  </sheetData>
  <sheetProtection formatRows="0"/>
  <mergeCells count="7">
    <mergeCell ref="C1:H1"/>
    <mergeCell ref="A6:C6"/>
    <mergeCell ref="R6:T6"/>
    <mergeCell ref="U6:V6"/>
    <mergeCell ref="J6:Q6"/>
    <mergeCell ref="E6:G6"/>
    <mergeCell ref="H6:I6"/>
  </mergeCells>
  <hyperlinks>
    <hyperlink ref="I7" location="'Eligible Projects'!A1" tooltip="Copy and Paste from Eligible Projects Worksheet" display="'Eligible Projects'!A1" xr:uid="{00000000-0004-0000-0100-000000000000}"/>
  </hyperlinks>
  <pageMargins left="0.25" right="0.25" top="0.75" bottom="0.75" header="0.3" footer="0.3"/>
  <pageSetup paperSize="3" scale="54" fitToHeight="0" orientation="landscape"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Title="Select Municipality" prompt="Select the municipality submitting this Project Prioritization Plan." xr:uid="{00000000-0002-0000-0100-000000000000}">
          <x14:formula1>
            <xm:f>'Muni Info'!$A$2:$A$353</xm:f>
          </x14:formula1>
          <xm:sqref>C3</xm:sqref>
        </x14:dataValidation>
        <x14:dataValidation type="list" allowBlank="1" showInputMessage="1" showErrorMessage="1" promptTitle="Project Origin" prompt="Select the origin of the Complete Streets project." xr:uid="{00000000-0002-0000-0100-000001000000}">
          <x14:formula1>
            <xm:f>DropDowns!$A$3:$A$11</xm:f>
          </x14:formula1>
          <xm:sqref>H8:H27</xm:sqref>
        </x14:dataValidation>
        <x14:dataValidation type="list" allowBlank="1" showInputMessage="1" showErrorMessage="1" xr:uid="{00000000-0002-0000-0100-000002000000}">
          <x14:formula1>
            <xm:f>DropDowns!$A$27</xm:f>
          </x14:formula1>
          <xm:sqref>J8:P50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D23"/>
  <sheetViews>
    <sheetView zoomScale="80" zoomScaleNormal="80" workbookViewId="0"/>
  </sheetViews>
  <sheetFormatPr defaultRowHeight="15" x14ac:dyDescent="0.25"/>
  <cols>
    <col min="1" max="4" width="45.7109375" customWidth="1"/>
  </cols>
  <sheetData>
    <row r="1" spans="1:4" ht="26.25" x14ac:dyDescent="0.25">
      <c r="A1" s="18" t="s">
        <v>462</v>
      </c>
      <c r="B1" s="19"/>
      <c r="C1" s="19"/>
      <c r="D1" s="83" t="s">
        <v>465</v>
      </c>
    </row>
    <row r="2" spans="1:4" ht="39" customHeight="1" thickBot="1" x14ac:dyDescent="0.3">
      <c r="A2" s="133" t="s">
        <v>399</v>
      </c>
      <c r="B2" s="134"/>
      <c r="C2" s="134"/>
      <c r="D2" s="134"/>
    </row>
    <row r="3" spans="1:4" ht="27" thickBot="1" x14ac:dyDescent="0.3">
      <c r="A3" s="20" t="s">
        <v>455</v>
      </c>
      <c r="B3" s="20" t="s">
        <v>456</v>
      </c>
      <c r="C3" s="20" t="s">
        <v>457</v>
      </c>
      <c r="D3" s="20" t="s">
        <v>458</v>
      </c>
    </row>
    <row r="4" spans="1:4" s="84" customFormat="1" ht="51.75" x14ac:dyDescent="0.25">
      <c r="A4" s="92" t="s">
        <v>505</v>
      </c>
      <c r="B4" s="92" t="s">
        <v>504</v>
      </c>
      <c r="C4" s="92" t="s">
        <v>490</v>
      </c>
      <c r="D4" s="92" t="s">
        <v>463</v>
      </c>
    </row>
    <row r="5" spans="1:4" s="84" customFormat="1" ht="51.75" x14ac:dyDescent="0.25">
      <c r="A5" s="92" t="s">
        <v>506</v>
      </c>
      <c r="B5" s="92" t="s">
        <v>503</v>
      </c>
      <c r="C5" s="92" t="s">
        <v>489</v>
      </c>
      <c r="D5" s="92" t="s">
        <v>464</v>
      </c>
    </row>
    <row r="6" spans="1:4" s="84" customFormat="1" ht="34.5" x14ac:dyDescent="0.25">
      <c r="A6" s="92" t="s">
        <v>507</v>
      </c>
      <c r="B6" s="92" t="s">
        <v>502</v>
      </c>
      <c r="C6" s="92" t="s">
        <v>488</v>
      </c>
      <c r="D6" s="92" t="s">
        <v>466</v>
      </c>
    </row>
    <row r="7" spans="1:4" s="84" customFormat="1" ht="34.5" x14ac:dyDescent="0.25">
      <c r="A7" s="92" t="s">
        <v>508</v>
      </c>
      <c r="B7" s="92" t="s">
        <v>501</v>
      </c>
      <c r="C7" s="92" t="s">
        <v>487</v>
      </c>
      <c r="D7" s="92" t="s">
        <v>467</v>
      </c>
    </row>
    <row r="8" spans="1:4" s="84" customFormat="1" ht="34.5" x14ac:dyDescent="0.25">
      <c r="A8" s="92" t="s">
        <v>509</v>
      </c>
      <c r="B8" s="92" t="s">
        <v>500</v>
      </c>
      <c r="C8" s="92" t="s">
        <v>486</v>
      </c>
      <c r="D8" s="92" t="s">
        <v>468</v>
      </c>
    </row>
    <row r="9" spans="1:4" s="84" customFormat="1" ht="51.75" x14ac:dyDescent="0.25">
      <c r="A9" s="92" t="s">
        <v>510</v>
      </c>
      <c r="B9" s="92" t="s">
        <v>499</v>
      </c>
      <c r="C9" s="92" t="s">
        <v>485</v>
      </c>
      <c r="D9" s="92" t="s">
        <v>469</v>
      </c>
    </row>
    <row r="10" spans="1:4" s="84" customFormat="1" ht="34.5" x14ac:dyDescent="0.25">
      <c r="A10" s="92" t="s">
        <v>511</v>
      </c>
      <c r="B10" s="92" t="s">
        <v>498</v>
      </c>
      <c r="C10" s="92" t="s">
        <v>484</v>
      </c>
      <c r="D10" s="92" t="s">
        <v>470</v>
      </c>
    </row>
    <row r="11" spans="1:4" s="84" customFormat="1" ht="17.25" x14ac:dyDescent="0.25">
      <c r="A11" s="92" t="s">
        <v>523</v>
      </c>
      <c r="B11" s="92" t="s">
        <v>497</v>
      </c>
      <c r="C11" s="92" t="s">
        <v>483</v>
      </c>
      <c r="D11" s="92" t="s">
        <v>471</v>
      </c>
    </row>
    <row r="12" spans="1:4" s="84" customFormat="1" ht="17.25" x14ac:dyDescent="0.25">
      <c r="A12" s="92" t="s">
        <v>522</v>
      </c>
      <c r="B12" s="92" t="s">
        <v>496</v>
      </c>
      <c r="C12" s="92" t="s">
        <v>482</v>
      </c>
      <c r="D12" s="92" t="s">
        <v>472</v>
      </c>
    </row>
    <row r="13" spans="1:4" s="84" customFormat="1" ht="18" thickBot="1" x14ac:dyDescent="0.3">
      <c r="A13" s="92" t="s">
        <v>521</v>
      </c>
      <c r="B13" s="92" t="s">
        <v>495</v>
      </c>
      <c r="C13" s="93" t="s">
        <v>481</v>
      </c>
      <c r="D13" s="94" t="s">
        <v>473</v>
      </c>
    </row>
    <row r="14" spans="1:4" s="84" customFormat="1" ht="17.25" x14ac:dyDescent="0.25">
      <c r="A14" s="92" t="s">
        <v>520</v>
      </c>
      <c r="B14" s="92" t="s">
        <v>494</v>
      </c>
      <c r="C14" s="92" t="s">
        <v>480</v>
      </c>
      <c r="D14" s="85"/>
    </row>
    <row r="15" spans="1:4" s="84" customFormat="1" ht="51.75" x14ac:dyDescent="0.25">
      <c r="A15" s="92" t="s">
        <v>519</v>
      </c>
      <c r="B15" s="92" t="s">
        <v>493</v>
      </c>
      <c r="C15" s="92" t="s">
        <v>479</v>
      </c>
      <c r="D15" s="85"/>
    </row>
    <row r="16" spans="1:4" s="84" customFormat="1" ht="51.75" x14ac:dyDescent="0.25">
      <c r="A16" s="92" t="s">
        <v>518</v>
      </c>
      <c r="B16" s="92" t="s">
        <v>492</v>
      </c>
      <c r="C16" s="92" t="s">
        <v>478</v>
      </c>
      <c r="D16" s="85"/>
    </row>
    <row r="17" spans="1:4" s="84" customFormat="1" ht="35.25" thickBot="1" x14ac:dyDescent="0.3">
      <c r="A17" s="93" t="s">
        <v>517</v>
      </c>
      <c r="B17" s="94" t="s">
        <v>491</v>
      </c>
      <c r="C17" s="95" t="s">
        <v>477</v>
      </c>
      <c r="D17" s="85"/>
    </row>
    <row r="18" spans="1:4" s="84" customFormat="1" ht="34.5" x14ac:dyDescent="0.3">
      <c r="A18" s="92" t="s">
        <v>516</v>
      </c>
      <c r="B18" s="96"/>
      <c r="C18" s="92" t="s">
        <v>476</v>
      </c>
      <c r="D18" s="85"/>
    </row>
    <row r="19" spans="1:4" s="84" customFormat="1" ht="34.5" x14ac:dyDescent="0.25">
      <c r="A19" s="92" t="s">
        <v>515</v>
      </c>
      <c r="B19" s="85"/>
      <c r="C19" s="92" t="s">
        <v>475</v>
      </c>
      <c r="D19" s="85"/>
    </row>
    <row r="20" spans="1:4" s="84" customFormat="1" ht="18" thickBot="1" x14ac:dyDescent="0.35">
      <c r="A20" s="92" t="s">
        <v>514</v>
      </c>
      <c r="B20" s="96"/>
      <c r="C20" s="94" t="s">
        <v>474</v>
      </c>
      <c r="D20" s="85"/>
    </row>
    <row r="21" spans="1:4" s="84" customFormat="1" ht="17.25" x14ac:dyDescent="0.3">
      <c r="A21" s="92" t="s">
        <v>513</v>
      </c>
      <c r="B21" s="96"/>
      <c r="C21" s="85"/>
      <c r="D21" s="85"/>
    </row>
    <row r="22" spans="1:4" s="84" customFormat="1" ht="18" thickBot="1" x14ac:dyDescent="0.35">
      <c r="A22" s="94" t="s">
        <v>512</v>
      </c>
      <c r="B22" s="86"/>
      <c r="C22" s="86"/>
      <c r="D22" s="86"/>
    </row>
    <row r="23" spans="1:4" s="16" customFormat="1" x14ac:dyDescent="0.25">
      <c r="A23" s="135" t="s">
        <v>400</v>
      </c>
      <c r="B23" s="136"/>
      <c r="C23" s="136"/>
      <c r="D23" s="136"/>
    </row>
  </sheetData>
  <sheetProtection password="D3F8" sheet="1" objects="1" scenarios="1"/>
  <mergeCells count="2">
    <mergeCell ref="A2:D2"/>
    <mergeCell ref="A23:D23"/>
  </mergeCells>
  <hyperlinks>
    <hyperlink ref="D1" location="'Prioritization Plan'!A1" tooltip="Return to Prioritization Plan for Copy/Paste" display="Back to Prioritization Plan sheet" xr:uid="{00000000-0004-0000-0200-000000000000}"/>
  </hyperlink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D353"/>
  <sheetViews>
    <sheetView workbookViewId="0">
      <selection activeCell="A26" sqref="A26"/>
    </sheetView>
  </sheetViews>
  <sheetFormatPr defaultRowHeight="15" x14ac:dyDescent="0.25"/>
  <cols>
    <col min="1" max="1" width="22.28515625" bestFit="1" customWidth="1"/>
    <col min="2" max="2" width="10.5703125" style="3" customWidth="1"/>
    <col min="3" max="3" width="9.7109375" style="3" customWidth="1"/>
    <col min="4" max="4" width="9.140625" style="3"/>
  </cols>
  <sheetData>
    <row r="1" spans="1:4" ht="60" x14ac:dyDescent="0.25">
      <c r="A1" s="5" t="s">
        <v>0</v>
      </c>
      <c r="B1" s="7" t="s">
        <v>358</v>
      </c>
      <c r="C1" s="8" t="s">
        <v>3</v>
      </c>
      <c r="D1" s="9" t="s">
        <v>4</v>
      </c>
    </row>
    <row r="2" spans="1:4" s="2" customFormat="1" x14ac:dyDescent="0.25">
      <c r="A2" s="5" t="s">
        <v>360</v>
      </c>
      <c r="B2" s="7">
        <v>0</v>
      </c>
      <c r="C2" s="8"/>
      <c r="D2" s="13" t="s">
        <v>361</v>
      </c>
    </row>
    <row r="3" spans="1:4" x14ac:dyDescent="0.25">
      <c r="A3" s="4" t="s">
        <v>5</v>
      </c>
      <c r="B3" s="10">
        <v>81500</v>
      </c>
      <c r="C3" s="6" t="s">
        <v>6</v>
      </c>
      <c r="D3" s="3">
        <v>5</v>
      </c>
    </row>
    <row r="4" spans="1:4" x14ac:dyDescent="0.25">
      <c r="A4" s="4" t="s">
        <v>7</v>
      </c>
      <c r="B4" s="10">
        <v>120865</v>
      </c>
      <c r="C4" s="6" t="s">
        <v>6</v>
      </c>
      <c r="D4" s="3">
        <v>3</v>
      </c>
    </row>
    <row r="5" spans="1:4" x14ac:dyDescent="0.25">
      <c r="A5" s="4" t="s">
        <v>8</v>
      </c>
      <c r="B5" s="10">
        <v>69570</v>
      </c>
      <c r="C5" s="6" t="s">
        <v>6</v>
      </c>
      <c r="D5" s="3">
        <v>5</v>
      </c>
    </row>
    <row r="6" spans="1:4" x14ac:dyDescent="0.25">
      <c r="A6" s="4" t="s">
        <v>9</v>
      </c>
      <c r="B6" s="10">
        <v>41807</v>
      </c>
      <c r="C6" s="6" t="s">
        <v>10</v>
      </c>
      <c r="D6" s="3">
        <v>1</v>
      </c>
    </row>
    <row r="7" spans="1:4" x14ac:dyDescent="0.25">
      <c r="A7" s="4" t="s">
        <v>11</v>
      </c>
      <c r="B7" s="10">
        <v>63561</v>
      </c>
      <c r="C7" s="6" t="s">
        <v>10</v>
      </c>
      <c r="D7" s="3">
        <v>2</v>
      </c>
    </row>
    <row r="8" spans="1:4" x14ac:dyDescent="0.25">
      <c r="A8" s="4" t="s">
        <v>12</v>
      </c>
      <c r="B8" s="10">
        <v>91250</v>
      </c>
      <c r="C8" s="6" t="s">
        <v>6</v>
      </c>
      <c r="D8" s="3">
        <v>1</v>
      </c>
    </row>
    <row r="9" spans="1:4" x14ac:dyDescent="0.25">
      <c r="A9" s="4" t="s">
        <v>13</v>
      </c>
      <c r="B9" s="10">
        <v>76463</v>
      </c>
      <c r="C9" s="6" t="s">
        <v>6</v>
      </c>
      <c r="D9" s="3">
        <v>4</v>
      </c>
    </row>
    <row r="10" spans="1:4" x14ac:dyDescent="0.25">
      <c r="A10" s="4" t="s">
        <v>14</v>
      </c>
      <c r="B10" s="10">
        <v>52537</v>
      </c>
      <c r="C10" s="6" t="s">
        <v>10</v>
      </c>
      <c r="D10" s="3">
        <v>2</v>
      </c>
    </row>
    <row r="11" spans="1:4" x14ac:dyDescent="0.25">
      <c r="A11" s="4" t="s">
        <v>15</v>
      </c>
      <c r="B11" s="10">
        <v>125321</v>
      </c>
      <c r="C11" s="6" t="s">
        <v>6</v>
      </c>
      <c r="D11" s="3">
        <v>4</v>
      </c>
    </row>
    <row r="12" spans="1:4" x14ac:dyDescent="0.25">
      <c r="A12" s="4" t="s">
        <v>16</v>
      </c>
      <c r="B12" s="10">
        <v>65833</v>
      </c>
      <c r="C12" s="6" t="s">
        <v>10</v>
      </c>
      <c r="D12" s="3">
        <v>5</v>
      </c>
    </row>
    <row r="13" spans="1:4" x14ac:dyDescent="0.25">
      <c r="A13" s="4" t="s">
        <v>17</v>
      </c>
      <c r="B13" s="10">
        <v>92338</v>
      </c>
      <c r="C13" s="6" t="s">
        <v>6</v>
      </c>
      <c r="D13" s="3">
        <v>4</v>
      </c>
    </row>
    <row r="14" spans="1:4" x14ac:dyDescent="0.25">
      <c r="A14" s="4" t="s">
        <v>18</v>
      </c>
      <c r="B14" s="10">
        <v>85662</v>
      </c>
      <c r="C14" s="6" t="s">
        <v>6</v>
      </c>
      <c r="D14" s="3">
        <v>3</v>
      </c>
    </row>
    <row r="15" spans="1:4" x14ac:dyDescent="0.25">
      <c r="A15" s="4" t="s">
        <v>19</v>
      </c>
      <c r="B15" s="10">
        <v>83917</v>
      </c>
      <c r="C15" s="6" t="s">
        <v>6</v>
      </c>
      <c r="D15" s="3">
        <v>3</v>
      </c>
    </row>
    <row r="16" spans="1:4" x14ac:dyDescent="0.25">
      <c r="A16" s="4" t="s">
        <v>20</v>
      </c>
      <c r="B16" s="10">
        <v>71364</v>
      </c>
      <c r="C16" s="6" t="s">
        <v>6</v>
      </c>
      <c r="D16" s="3">
        <v>1</v>
      </c>
    </row>
    <row r="17" spans="1:4" x14ac:dyDescent="0.25">
      <c r="A17" s="4" t="s">
        <v>21</v>
      </c>
      <c r="B17" s="10">
        <v>102721</v>
      </c>
      <c r="C17" s="6" t="s">
        <v>6</v>
      </c>
      <c r="D17" s="3">
        <v>3</v>
      </c>
    </row>
    <row r="18" spans="1:4" x14ac:dyDescent="0.25">
      <c r="A18" s="4" t="s">
        <v>22</v>
      </c>
      <c r="B18" s="10">
        <v>47122</v>
      </c>
      <c r="C18" s="6" t="s">
        <v>10</v>
      </c>
      <c r="D18" s="3">
        <v>2</v>
      </c>
    </row>
    <row r="19" spans="1:4" x14ac:dyDescent="0.25">
      <c r="A19" s="4" t="s">
        <v>23</v>
      </c>
      <c r="B19" s="10">
        <v>65141</v>
      </c>
      <c r="C19" s="6" t="s">
        <v>10</v>
      </c>
      <c r="D19" s="3">
        <v>5</v>
      </c>
    </row>
    <row r="20" spans="1:4" x14ac:dyDescent="0.25">
      <c r="A20" s="4" t="s">
        <v>24</v>
      </c>
      <c r="B20" s="10">
        <v>72695</v>
      </c>
      <c r="C20" s="6" t="s">
        <v>6</v>
      </c>
      <c r="D20" s="3">
        <v>3</v>
      </c>
    </row>
    <row r="21" spans="1:4" x14ac:dyDescent="0.25">
      <c r="A21" s="4" t="s">
        <v>25</v>
      </c>
      <c r="B21" s="10">
        <v>78750</v>
      </c>
      <c r="C21" s="6" t="s">
        <v>6</v>
      </c>
      <c r="D21" s="3">
        <v>5</v>
      </c>
    </row>
    <row r="22" spans="1:4" x14ac:dyDescent="0.25">
      <c r="A22" s="4" t="s">
        <v>26</v>
      </c>
      <c r="B22" s="10">
        <v>67110</v>
      </c>
      <c r="C22" s="6" t="s">
        <v>10</v>
      </c>
      <c r="D22" s="3">
        <v>3</v>
      </c>
    </row>
    <row r="23" spans="1:4" x14ac:dyDescent="0.25">
      <c r="A23" s="4" t="s">
        <v>27</v>
      </c>
      <c r="B23" s="10">
        <v>58933</v>
      </c>
      <c r="C23" s="6" t="s">
        <v>10</v>
      </c>
      <c r="D23" s="3">
        <v>5</v>
      </c>
    </row>
    <row r="24" spans="1:4" x14ac:dyDescent="0.25">
      <c r="A24" s="4" t="s">
        <v>28</v>
      </c>
      <c r="B24" s="10">
        <v>66250</v>
      </c>
      <c r="C24" s="6" t="s">
        <v>10</v>
      </c>
      <c r="D24" s="3">
        <v>2</v>
      </c>
    </row>
    <row r="25" spans="1:4" x14ac:dyDescent="0.25">
      <c r="A25" s="4" t="s">
        <v>29</v>
      </c>
      <c r="B25" s="10">
        <v>64152</v>
      </c>
      <c r="C25" s="6" t="s">
        <v>10</v>
      </c>
      <c r="D25" s="3">
        <v>1</v>
      </c>
    </row>
    <row r="26" spans="1:4" x14ac:dyDescent="0.25">
      <c r="A26" s="4" t="s">
        <v>30</v>
      </c>
      <c r="B26" s="10">
        <v>114676</v>
      </c>
      <c r="C26" s="6" t="s">
        <v>6</v>
      </c>
      <c r="D26" s="3">
        <v>4</v>
      </c>
    </row>
    <row r="27" spans="1:4" x14ac:dyDescent="0.25">
      <c r="A27" s="4" t="s">
        <v>31</v>
      </c>
      <c r="B27" s="10">
        <v>74221</v>
      </c>
      <c r="C27" s="6" t="s">
        <v>6</v>
      </c>
      <c r="D27" s="3">
        <v>2</v>
      </c>
    </row>
    <row r="28" spans="1:4" x14ac:dyDescent="0.25">
      <c r="A28" s="4" t="s">
        <v>32</v>
      </c>
      <c r="B28" s="10">
        <v>87417</v>
      </c>
      <c r="C28" s="6" t="s">
        <v>6</v>
      </c>
      <c r="D28" s="3">
        <v>3</v>
      </c>
    </row>
    <row r="29" spans="1:4" x14ac:dyDescent="0.25">
      <c r="A29" s="4" t="s">
        <v>33</v>
      </c>
      <c r="B29" s="10">
        <v>105859</v>
      </c>
      <c r="C29" s="6" t="s">
        <v>6</v>
      </c>
      <c r="D29" s="3">
        <v>4</v>
      </c>
    </row>
    <row r="30" spans="1:4" x14ac:dyDescent="0.25">
      <c r="A30" s="4" t="s">
        <v>34</v>
      </c>
      <c r="B30" s="10">
        <v>84423</v>
      </c>
      <c r="C30" s="6" t="s">
        <v>6</v>
      </c>
      <c r="D30" s="3">
        <v>5</v>
      </c>
    </row>
    <row r="31" spans="1:4" x14ac:dyDescent="0.25">
      <c r="A31" s="4" t="s">
        <v>35</v>
      </c>
      <c r="B31" s="10">
        <v>88681</v>
      </c>
      <c r="C31" s="6" t="s">
        <v>6</v>
      </c>
      <c r="D31" s="3">
        <v>3</v>
      </c>
    </row>
    <row r="32" spans="1:4" x14ac:dyDescent="0.25">
      <c r="A32" s="4" t="s">
        <v>36</v>
      </c>
      <c r="B32" s="10">
        <v>59167</v>
      </c>
      <c r="C32" s="6" t="s">
        <v>10</v>
      </c>
      <c r="D32" s="3">
        <v>2</v>
      </c>
    </row>
    <row r="33" spans="1:4" x14ac:dyDescent="0.25">
      <c r="A33" s="4" t="s">
        <v>37</v>
      </c>
      <c r="B33" s="10">
        <v>73980</v>
      </c>
      <c r="C33" s="6" t="s">
        <v>6</v>
      </c>
      <c r="D33" s="3">
        <v>4</v>
      </c>
    </row>
    <row r="34" spans="1:4" x14ac:dyDescent="0.25">
      <c r="A34" s="4" t="s">
        <v>38</v>
      </c>
      <c r="B34" s="10">
        <v>93761</v>
      </c>
      <c r="C34" s="6" t="s">
        <v>6</v>
      </c>
      <c r="D34" s="3">
        <v>4</v>
      </c>
    </row>
    <row r="35" spans="1:4" x14ac:dyDescent="0.25">
      <c r="A35" s="4" t="s">
        <v>39</v>
      </c>
      <c r="B35" s="10">
        <v>72699</v>
      </c>
      <c r="C35" s="6" t="s">
        <v>6</v>
      </c>
      <c r="D35" s="3">
        <v>3</v>
      </c>
    </row>
    <row r="36" spans="1:4" x14ac:dyDescent="0.25">
      <c r="A36" s="4" t="s">
        <v>40</v>
      </c>
      <c r="B36" s="10">
        <v>72361</v>
      </c>
      <c r="C36" s="6" t="s">
        <v>6</v>
      </c>
      <c r="D36" s="3">
        <v>1</v>
      </c>
    </row>
    <row r="37" spans="1:4" x14ac:dyDescent="0.25">
      <c r="A37" s="4" t="s">
        <v>41</v>
      </c>
      <c r="B37" s="10">
        <v>144461</v>
      </c>
      <c r="C37" s="6" t="s">
        <v>6</v>
      </c>
      <c r="D37" s="3">
        <v>3</v>
      </c>
    </row>
    <row r="38" spans="1:4" x14ac:dyDescent="0.25">
      <c r="A38" s="4" t="s">
        <v>42</v>
      </c>
      <c r="B38" s="10">
        <v>54485</v>
      </c>
      <c r="C38" s="6" t="s">
        <v>10</v>
      </c>
      <c r="D38" s="3">
        <v>6</v>
      </c>
    </row>
    <row r="39" spans="1:4" x14ac:dyDescent="0.25">
      <c r="A39" s="4" t="s">
        <v>43</v>
      </c>
      <c r="B39" s="10">
        <v>63664</v>
      </c>
      <c r="C39" s="6" t="s">
        <v>10</v>
      </c>
      <c r="D39" s="3">
        <v>5</v>
      </c>
    </row>
    <row r="40" spans="1:4" x14ac:dyDescent="0.25">
      <c r="A40" s="4" t="s">
        <v>44</v>
      </c>
      <c r="B40" s="10">
        <v>103996</v>
      </c>
      <c r="C40" s="6" t="s">
        <v>6</v>
      </c>
      <c r="D40" s="3">
        <v>3</v>
      </c>
    </row>
    <row r="41" spans="1:4" x14ac:dyDescent="0.25">
      <c r="A41" s="4" t="s">
        <v>45</v>
      </c>
      <c r="B41" s="10">
        <v>127813</v>
      </c>
      <c r="C41" s="6" t="s">
        <v>6</v>
      </c>
      <c r="D41" s="3">
        <v>4</v>
      </c>
    </row>
    <row r="42" spans="1:4" x14ac:dyDescent="0.25">
      <c r="A42" s="4" t="s">
        <v>46</v>
      </c>
      <c r="B42" s="10">
        <v>102422</v>
      </c>
      <c r="C42" s="6" t="s">
        <v>6</v>
      </c>
      <c r="D42" s="3">
        <v>3</v>
      </c>
    </row>
    <row r="43" spans="1:4" x14ac:dyDescent="0.25">
      <c r="A43" s="4" t="s">
        <v>47</v>
      </c>
      <c r="B43" s="10">
        <v>87500</v>
      </c>
      <c r="C43" s="6" t="s">
        <v>6</v>
      </c>
      <c r="D43" s="3">
        <v>6</v>
      </c>
    </row>
    <row r="44" spans="1:4" x14ac:dyDescent="0.25">
      <c r="A44" s="4" t="s">
        <v>48</v>
      </c>
      <c r="B44" s="10">
        <v>66306</v>
      </c>
      <c r="C44" s="6" t="s">
        <v>10</v>
      </c>
      <c r="D44" s="3">
        <v>5</v>
      </c>
    </row>
    <row r="45" spans="1:4" x14ac:dyDescent="0.25">
      <c r="A45" s="4" t="s">
        <v>49</v>
      </c>
      <c r="B45" s="10">
        <v>88481</v>
      </c>
      <c r="C45" s="6" t="s">
        <v>6</v>
      </c>
      <c r="D45" s="3">
        <v>5</v>
      </c>
    </row>
    <row r="46" spans="1:4" x14ac:dyDescent="0.25">
      <c r="A46" s="4" t="s">
        <v>50</v>
      </c>
      <c r="B46" s="10">
        <v>82365</v>
      </c>
      <c r="C46" s="6" t="s">
        <v>6</v>
      </c>
      <c r="D46" s="3">
        <v>2</v>
      </c>
    </row>
    <row r="47" spans="1:4" x14ac:dyDescent="0.25">
      <c r="A47" s="4" t="s">
        <v>51</v>
      </c>
      <c r="B47" s="10">
        <v>48569</v>
      </c>
      <c r="C47" s="6" t="s">
        <v>10</v>
      </c>
      <c r="D47" s="3">
        <v>5</v>
      </c>
    </row>
    <row r="48" spans="1:4" x14ac:dyDescent="0.25">
      <c r="A48" s="4" t="s">
        <v>52</v>
      </c>
      <c r="B48" s="10">
        <v>63889</v>
      </c>
      <c r="C48" s="6" t="s">
        <v>10</v>
      </c>
      <c r="D48" s="3">
        <v>3</v>
      </c>
    </row>
    <row r="49" spans="1:4" x14ac:dyDescent="0.25">
      <c r="A49" s="4" t="s">
        <v>53</v>
      </c>
      <c r="B49" s="10">
        <v>93640</v>
      </c>
      <c r="C49" s="6" t="s">
        <v>6</v>
      </c>
      <c r="D49" s="3">
        <v>6</v>
      </c>
    </row>
    <row r="50" spans="1:4" x14ac:dyDescent="0.25">
      <c r="A50" s="4" t="s">
        <v>54</v>
      </c>
      <c r="B50" s="10">
        <v>52356</v>
      </c>
      <c r="C50" s="6" t="s">
        <v>10</v>
      </c>
      <c r="D50" s="3">
        <v>1</v>
      </c>
    </row>
    <row r="51" spans="1:4" x14ac:dyDescent="0.25">
      <c r="A51" s="4" t="s">
        <v>55</v>
      </c>
      <c r="B51" s="10">
        <v>95465</v>
      </c>
      <c r="C51" s="6" t="s">
        <v>6</v>
      </c>
      <c r="D51" s="3">
        <v>4</v>
      </c>
    </row>
    <row r="52" spans="1:4" x14ac:dyDescent="0.25">
      <c r="A52" s="4" t="s">
        <v>56</v>
      </c>
      <c r="B52" s="10">
        <v>75909</v>
      </c>
      <c r="C52" s="6" t="s">
        <v>6</v>
      </c>
      <c r="D52" s="3">
        <v>6</v>
      </c>
    </row>
    <row r="53" spans="1:4" x14ac:dyDescent="0.25">
      <c r="A53" s="4" t="s">
        <v>57</v>
      </c>
      <c r="B53" s="10">
        <v>90878</v>
      </c>
      <c r="C53" s="6" t="s">
        <v>6</v>
      </c>
      <c r="D53" s="3">
        <v>6</v>
      </c>
    </row>
    <row r="54" spans="1:4" x14ac:dyDescent="0.25">
      <c r="A54" s="4" t="s">
        <v>58</v>
      </c>
      <c r="B54" s="10">
        <v>157500</v>
      </c>
      <c r="C54" s="6" t="s">
        <v>6</v>
      </c>
      <c r="D54" s="3">
        <v>4</v>
      </c>
    </row>
    <row r="55" spans="1:4" x14ac:dyDescent="0.25">
      <c r="A55" s="4" t="s">
        <v>59</v>
      </c>
      <c r="B55" s="10">
        <v>72804</v>
      </c>
      <c r="C55" s="6" t="s">
        <v>6</v>
      </c>
      <c r="D55" s="3">
        <v>5</v>
      </c>
    </row>
    <row r="56" spans="1:4" x14ac:dyDescent="0.25">
      <c r="A56" s="4" t="s">
        <v>60</v>
      </c>
      <c r="B56" s="10">
        <v>49000</v>
      </c>
      <c r="C56" s="6" t="s">
        <v>10</v>
      </c>
      <c r="D56" s="3">
        <v>1</v>
      </c>
    </row>
    <row r="57" spans="1:4" x14ac:dyDescent="0.25">
      <c r="A57" s="4" t="s">
        <v>61</v>
      </c>
      <c r="B57" s="10">
        <v>91287</v>
      </c>
      <c r="C57" s="6" t="s">
        <v>6</v>
      </c>
      <c r="D57" s="3">
        <v>3</v>
      </c>
    </row>
    <row r="58" spans="1:4" x14ac:dyDescent="0.25">
      <c r="A58" s="4" t="s">
        <v>62</v>
      </c>
      <c r="B58" s="10">
        <v>63299</v>
      </c>
      <c r="C58" s="6" t="s">
        <v>10</v>
      </c>
      <c r="D58" s="3">
        <v>5</v>
      </c>
    </row>
    <row r="59" spans="1:4" x14ac:dyDescent="0.25">
      <c r="A59" s="4" t="s">
        <v>63</v>
      </c>
      <c r="B59" s="10">
        <v>93643</v>
      </c>
      <c r="C59" s="6" t="s">
        <v>6</v>
      </c>
      <c r="D59" s="3">
        <v>4</v>
      </c>
    </row>
    <row r="60" spans="1:4" x14ac:dyDescent="0.25">
      <c r="A60" s="4" t="s">
        <v>64</v>
      </c>
      <c r="B60" s="10">
        <v>48725</v>
      </c>
      <c r="C60" s="6" t="s">
        <v>10</v>
      </c>
      <c r="D60" s="3">
        <v>6</v>
      </c>
    </row>
    <row r="61" spans="1:4" x14ac:dyDescent="0.25">
      <c r="A61" s="4" t="s">
        <v>65</v>
      </c>
      <c r="B61" s="10">
        <v>54741</v>
      </c>
      <c r="C61" s="6" t="s">
        <v>10</v>
      </c>
      <c r="D61" s="3">
        <v>1</v>
      </c>
    </row>
    <row r="62" spans="1:4" x14ac:dyDescent="0.25">
      <c r="A62" s="4" t="s">
        <v>66</v>
      </c>
      <c r="B62" s="10">
        <v>65648</v>
      </c>
      <c r="C62" s="6" t="s">
        <v>10</v>
      </c>
      <c r="D62" s="3">
        <v>1</v>
      </c>
    </row>
    <row r="63" spans="1:4" x14ac:dyDescent="0.25">
      <c r="A63" s="4" t="s">
        <v>67</v>
      </c>
      <c r="B63" s="10">
        <v>63594</v>
      </c>
      <c r="C63" s="6" t="s">
        <v>10</v>
      </c>
      <c r="D63" s="3">
        <v>1</v>
      </c>
    </row>
    <row r="64" spans="1:4" x14ac:dyDescent="0.25">
      <c r="A64" s="4" t="s">
        <v>68</v>
      </c>
      <c r="B64" s="10">
        <v>47276</v>
      </c>
      <c r="C64" s="6" t="s">
        <v>10</v>
      </c>
      <c r="D64" s="3">
        <v>2</v>
      </c>
    </row>
    <row r="65" spans="1:4" x14ac:dyDescent="0.25">
      <c r="A65" s="4" t="s">
        <v>69</v>
      </c>
      <c r="B65" s="10">
        <v>67813</v>
      </c>
      <c r="C65" s="6" t="s">
        <v>10</v>
      </c>
      <c r="D65" s="3">
        <v>5</v>
      </c>
    </row>
    <row r="66" spans="1:4" x14ac:dyDescent="0.25">
      <c r="A66" s="4" t="s">
        <v>70</v>
      </c>
      <c r="B66" s="10">
        <v>57375</v>
      </c>
      <c r="C66" s="6" t="s">
        <v>10</v>
      </c>
      <c r="D66" s="3">
        <v>1</v>
      </c>
    </row>
    <row r="67" spans="1:4" x14ac:dyDescent="0.25">
      <c r="A67" s="4" t="s">
        <v>71</v>
      </c>
      <c r="B67" s="10">
        <v>64867</v>
      </c>
      <c r="C67" s="6" t="s">
        <v>10</v>
      </c>
      <c r="D67" s="3">
        <v>3</v>
      </c>
    </row>
    <row r="68" spans="1:4" x14ac:dyDescent="0.25">
      <c r="A68" s="4" t="s">
        <v>72</v>
      </c>
      <c r="B68" s="10">
        <v>117679</v>
      </c>
      <c r="C68" s="6" t="s">
        <v>6</v>
      </c>
      <c r="D68" s="3">
        <v>5</v>
      </c>
    </row>
    <row r="69" spans="1:4" x14ac:dyDescent="0.25">
      <c r="A69" s="4" t="s">
        <v>73</v>
      </c>
      <c r="B69" s="10">
        <v>46452</v>
      </c>
      <c r="C69" s="6" t="s">
        <v>10</v>
      </c>
      <c r="D69" s="3">
        <v>1</v>
      </c>
    </row>
    <row r="70" spans="1:4" x14ac:dyDescent="0.25">
      <c r="A70" s="4" t="s">
        <v>74</v>
      </c>
      <c r="B70" s="10">
        <v>132385</v>
      </c>
      <c r="C70" s="6" t="s">
        <v>6</v>
      </c>
      <c r="D70" s="3">
        <v>4</v>
      </c>
    </row>
    <row r="71" spans="1:4" x14ac:dyDescent="0.25">
      <c r="A71" s="4" t="s">
        <v>75</v>
      </c>
      <c r="B71" s="10">
        <v>79286</v>
      </c>
      <c r="C71" s="6" t="s">
        <v>6</v>
      </c>
      <c r="D71" s="3">
        <v>1</v>
      </c>
    </row>
    <row r="72" spans="1:4" x14ac:dyDescent="0.25">
      <c r="A72" s="4" t="s">
        <v>76</v>
      </c>
      <c r="B72" s="10">
        <v>50521</v>
      </c>
      <c r="C72" s="6" t="s">
        <v>10</v>
      </c>
      <c r="D72" s="3">
        <v>1</v>
      </c>
    </row>
    <row r="73" spans="1:4" x14ac:dyDescent="0.25">
      <c r="A73" s="4" t="s">
        <v>77</v>
      </c>
      <c r="B73" s="10">
        <v>47500</v>
      </c>
      <c r="C73" s="6" t="s">
        <v>10</v>
      </c>
      <c r="D73" s="3">
        <v>1</v>
      </c>
    </row>
    <row r="74" spans="1:4" x14ac:dyDescent="0.25">
      <c r="A74" s="4" t="s">
        <v>78</v>
      </c>
      <c r="B74" s="10">
        <v>77404</v>
      </c>
      <c r="C74" s="6" t="s">
        <v>6</v>
      </c>
      <c r="D74" s="3">
        <v>4</v>
      </c>
    </row>
    <row r="75" spans="1:4" x14ac:dyDescent="0.25">
      <c r="A75" s="4" t="s">
        <v>79</v>
      </c>
      <c r="B75" s="10">
        <v>68684</v>
      </c>
      <c r="C75" s="6" t="s">
        <v>6</v>
      </c>
      <c r="D75" s="3">
        <v>5</v>
      </c>
    </row>
    <row r="76" spans="1:4" x14ac:dyDescent="0.25">
      <c r="A76" s="4" t="s">
        <v>80</v>
      </c>
      <c r="B76" s="10">
        <v>85558</v>
      </c>
      <c r="C76" s="6" t="s">
        <v>6</v>
      </c>
      <c r="D76" s="3">
        <v>6</v>
      </c>
    </row>
    <row r="77" spans="1:4" x14ac:dyDescent="0.25">
      <c r="A77" s="4" t="s">
        <v>81</v>
      </c>
      <c r="B77" s="10">
        <v>75307</v>
      </c>
      <c r="C77" s="6" t="s">
        <v>6</v>
      </c>
      <c r="D77" s="3">
        <v>2</v>
      </c>
    </row>
    <row r="78" spans="1:4" x14ac:dyDescent="0.25">
      <c r="A78" s="4" t="s">
        <v>82</v>
      </c>
      <c r="B78" s="10">
        <v>50860</v>
      </c>
      <c r="C78" s="6" t="s">
        <v>10</v>
      </c>
      <c r="D78" s="3">
        <v>5</v>
      </c>
    </row>
    <row r="79" spans="1:4" x14ac:dyDescent="0.25">
      <c r="A79" s="4" t="s">
        <v>83</v>
      </c>
      <c r="B79" s="10">
        <v>85326</v>
      </c>
      <c r="C79" s="6" t="s">
        <v>6</v>
      </c>
      <c r="D79" s="3">
        <v>5</v>
      </c>
    </row>
    <row r="80" spans="1:4" x14ac:dyDescent="0.25">
      <c r="A80" s="4" t="s">
        <v>84</v>
      </c>
      <c r="B80" s="10">
        <v>84616</v>
      </c>
      <c r="C80" s="6" t="s">
        <v>6</v>
      </c>
      <c r="D80" s="3">
        <v>3</v>
      </c>
    </row>
    <row r="81" spans="1:4" x14ac:dyDescent="0.25">
      <c r="A81" s="4" t="s">
        <v>85</v>
      </c>
      <c r="B81" s="10">
        <v>176250</v>
      </c>
      <c r="C81" s="6" t="s">
        <v>6</v>
      </c>
      <c r="D81" s="3">
        <v>6</v>
      </c>
    </row>
    <row r="82" spans="1:4" x14ac:dyDescent="0.25">
      <c r="A82" s="4" t="s">
        <v>86</v>
      </c>
      <c r="B82" s="10">
        <v>76786</v>
      </c>
      <c r="C82" s="6" t="s">
        <v>6</v>
      </c>
      <c r="D82" s="3">
        <v>4</v>
      </c>
    </row>
    <row r="83" spans="1:4" x14ac:dyDescent="0.25">
      <c r="A83" s="4" t="s">
        <v>87</v>
      </c>
      <c r="B83" s="10">
        <v>68053</v>
      </c>
      <c r="C83" s="6" t="s">
        <v>6</v>
      </c>
      <c r="D83" s="3">
        <v>3</v>
      </c>
    </row>
    <row r="84" spans="1:4" x14ac:dyDescent="0.25">
      <c r="A84" s="4" t="s">
        <v>88</v>
      </c>
      <c r="B84" s="10">
        <v>116125</v>
      </c>
      <c r="C84" s="6" t="s">
        <v>6</v>
      </c>
      <c r="D84" s="3">
        <v>3</v>
      </c>
    </row>
    <row r="85" spans="1:4" x14ac:dyDescent="0.25">
      <c r="A85" s="4" t="s">
        <v>89</v>
      </c>
      <c r="B85" s="10">
        <v>120253</v>
      </c>
      <c r="C85" s="6" t="s">
        <v>6</v>
      </c>
      <c r="D85" s="3">
        <v>5</v>
      </c>
    </row>
    <row r="86" spans="1:4" x14ac:dyDescent="0.25">
      <c r="A86" s="4" t="s">
        <v>90</v>
      </c>
      <c r="B86" s="10">
        <v>88534</v>
      </c>
      <c r="C86" s="6" t="s">
        <v>6</v>
      </c>
      <c r="D86" s="3">
        <v>5</v>
      </c>
    </row>
    <row r="87" spans="1:4" x14ac:dyDescent="0.25">
      <c r="A87" s="4" t="s">
        <v>91</v>
      </c>
      <c r="B87" s="10">
        <v>71020</v>
      </c>
      <c r="C87" s="6" t="s">
        <v>6</v>
      </c>
      <c r="D87" s="3">
        <v>3</v>
      </c>
    </row>
    <row r="88" spans="1:4" x14ac:dyDescent="0.25">
      <c r="A88" s="4" t="s">
        <v>92</v>
      </c>
      <c r="B88" s="10">
        <v>84173</v>
      </c>
      <c r="C88" s="6" t="s">
        <v>6</v>
      </c>
      <c r="D88" s="3">
        <v>2</v>
      </c>
    </row>
    <row r="89" spans="1:4" x14ac:dyDescent="0.25">
      <c r="A89" s="4" t="s">
        <v>93</v>
      </c>
      <c r="B89" s="10">
        <v>62452</v>
      </c>
      <c r="C89" s="6" t="s">
        <v>10</v>
      </c>
      <c r="D89" s="3">
        <v>5</v>
      </c>
    </row>
    <row r="90" spans="1:4" x14ac:dyDescent="0.25">
      <c r="A90" s="4" t="s">
        <v>94</v>
      </c>
      <c r="B90" s="10">
        <v>56927</v>
      </c>
      <c r="C90" s="6" t="s">
        <v>10</v>
      </c>
      <c r="D90" s="3">
        <v>2</v>
      </c>
    </row>
    <row r="91" spans="1:4" x14ac:dyDescent="0.25">
      <c r="A91" s="4" t="s">
        <v>95</v>
      </c>
      <c r="B91" s="10">
        <v>95372</v>
      </c>
      <c r="C91" s="6" t="s">
        <v>6</v>
      </c>
      <c r="D91" s="3">
        <v>5</v>
      </c>
    </row>
    <row r="92" spans="1:4" x14ac:dyDescent="0.25">
      <c r="A92" s="4" t="s">
        <v>96</v>
      </c>
      <c r="B92" s="10">
        <v>56911</v>
      </c>
      <c r="C92" s="6" t="s">
        <v>10</v>
      </c>
      <c r="D92" s="3">
        <v>5</v>
      </c>
    </row>
    <row r="93" spans="1:4" x14ac:dyDescent="0.25">
      <c r="A93" s="4" t="s">
        <v>97</v>
      </c>
      <c r="B93" s="10">
        <v>54556</v>
      </c>
      <c r="C93" s="6" t="s">
        <v>10</v>
      </c>
      <c r="D93" s="3">
        <v>1</v>
      </c>
    </row>
    <row r="94" spans="1:4" x14ac:dyDescent="0.25">
      <c r="A94" s="4" t="s">
        <v>98</v>
      </c>
      <c r="B94" s="10">
        <v>61083</v>
      </c>
      <c r="C94" s="6" t="s">
        <v>10</v>
      </c>
      <c r="D94" s="3">
        <v>2</v>
      </c>
    </row>
    <row r="95" spans="1:4" x14ac:dyDescent="0.25">
      <c r="A95" s="4" t="s">
        <v>99</v>
      </c>
      <c r="B95" s="10">
        <v>89185</v>
      </c>
      <c r="C95" s="6" t="s">
        <v>6</v>
      </c>
      <c r="D95" s="3">
        <v>4</v>
      </c>
    </row>
    <row r="96" spans="1:4" x14ac:dyDescent="0.25">
      <c r="A96" s="4" t="s">
        <v>100</v>
      </c>
      <c r="B96" s="10">
        <v>51056</v>
      </c>
      <c r="C96" s="6" t="s">
        <v>10</v>
      </c>
      <c r="D96" s="3">
        <v>4</v>
      </c>
    </row>
    <row r="97" spans="1:4" x14ac:dyDescent="0.25">
      <c r="A97" s="4" t="s">
        <v>101</v>
      </c>
      <c r="B97" s="10">
        <v>60445</v>
      </c>
      <c r="C97" s="6" t="s">
        <v>10</v>
      </c>
      <c r="D97" s="3">
        <v>5</v>
      </c>
    </row>
    <row r="98" spans="1:4" x14ac:dyDescent="0.25">
      <c r="A98" s="4" t="s">
        <v>102</v>
      </c>
      <c r="B98" s="10">
        <v>33763</v>
      </c>
      <c r="C98" s="6" t="s">
        <v>10</v>
      </c>
      <c r="D98" s="3">
        <v>5</v>
      </c>
    </row>
    <row r="99" spans="1:4" x14ac:dyDescent="0.25">
      <c r="A99" s="4" t="s">
        <v>103</v>
      </c>
      <c r="B99" s="10">
        <v>64070</v>
      </c>
      <c r="C99" s="6" t="s">
        <v>10</v>
      </c>
      <c r="D99" s="3">
        <v>5</v>
      </c>
    </row>
    <row r="100" spans="1:4" x14ac:dyDescent="0.25">
      <c r="A100" s="4" t="s">
        <v>104</v>
      </c>
      <c r="B100" s="10">
        <v>46628</v>
      </c>
      <c r="C100" s="6" t="s">
        <v>10</v>
      </c>
      <c r="D100" s="3">
        <v>3</v>
      </c>
    </row>
    <row r="101" spans="1:4" x14ac:dyDescent="0.25">
      <c r="A101" s="4" t="s">
        <v>105</v>
      </c>
      <c r="B101" s="10">
        <v>52313</v>
      </c>
      <c r="C101" s="6" t="s">
        <v>10</v>
      </c>
      <c r="D101" s="3">
        <v>1</v>
      </c>
    </row>
    <row r="102" spans="1:4" x14ac:dyDescent="0.25">
      <c r="A102" s="4" t="s">
        <v>106</v>
      </c>
      <c r="B102" s="10">
        <v>94538</v>
      </c>
      <c r="C102" s="6" t="s">
        <v>6</v>
      </c>
      <c r="D102" s="3">
        <v>5</v>
      </c>
    </row>
    <row r="103" spans="1:4" x14ac:dyDescent="0.25">
      <c r="A103" s="4" t="s">
        <v>107</v>
      </c>
      <c r="B103" s="10">
        <v>68881</v>
      </c>
      <c r="C103" s="6" t="s">
        <v>6</v>
      </c>
      <c r="D103" s="3">
        <v>3</v>
      </c>
    </row>
    <row r="104" spans="1:4" x14ac:dyDescent="0.25">
      <c r="A104" s="4" t="s">
        <v>108</v>
      </c>
      <c r="B104" s="10">
        <v>101980</v>
      </c>
      <c r="C104" s="6" t="s">
        <v>6</v>
      </c>
      <c r="D104" s="3">
        <v>3</v>
      </c>
    </row>
    <row r="105" spans="1:4" x14ac:dyDescent="0.25">
      <c r="A105" s="4" t="s">
        <v>109</v>
      </c>
      <c r="B105" s="10">
        <v>87830</v>
      </c>
      <c r="C105" s="6" t="s">
        <v>6</v>
      </c>
      <c r="D105" s="3">
        <v>5</v>
      </c>
    </row>
    <row r="106" spans="1:4" x14ac:dyDescent="0.25">
      <c r="A106" s="4" t="s">
        <v>110</v>
      </c>
      <c r="B106" s="10">
        <v>46589</v>
      </c>
      <c r="C106" s="6" t="s">
        <v>10</v>
      </c>
      <c r="D106" s="3">
        <v>3</v>
      </c>
    </row>
    <row r="107" spans="1:4" x14ac:dyDescent="0.25">
      <c r="A107" s="4" t="s">
        <v>111</v>
      </c>
      <c r="B107" s="10">
        <v>106898</v>
      </c>
      <c r="C107" s="6" t="s">
        <v>6</v>
      </c>
      <c r="D107" s="3">
        <v>4</v>
      </c>
    </row>
    <row r="108" spans="1:4" x14ac:dyDescent="0.25">
      <c r="A108" s="4" t="s">
        <v>112</v>
      </c>
      <c r="B108" s="10">
        <v>75776</v>
      </c>
      <c r="C108" s="6" t="s">
        <v>6</v>
      </c>
      <c r="D108" s="3">
        <v>2</v>
      </c>
    </row>
    <row r="109" spans="1:4" x14ac:dyDescent="0.25">
      <c r="A109" s="4" t="s">
        <v>113</v>
      </c>
      <c r="B109" s="10">
        <v>60229</v>
      </c>
      <c r="C109" s="6" t="s">
        <v>10</v>
      </c>
      <c r="D109" s="3">
        <v>4</v>
      </c>
    </row>
    <row r="110" spans="1:4" x14ac:dyDescent="0.25">
      <c r="A110" s="4" t="s">
        <v>114</v>
      </c>
      <c r="B110" s="10">
        <v>69219</v>
      </c>
      <c r="C110" s="6" t="s">
        <v>6</v>
      </c>
      <c r="D110" s="3">
        <v>1</v>
      </c>
    </row>
    <row r="111" spans="1:4" x14ac:dyDescent="0.25">
      <c r="A111" s="4" t="s">
        <v>115</v>
      </c>
      <c r="B111" s="10">
        <v>31406</v>
      </c>
      <c r="C111" s="6" t="s">
        <v>10</v>
      </c>
      <c r="D111" s="3">
        <v>5</v>
      </c>
    </row>
    <row r="112" spans="1:4" x14ac:dyDescent="0.25">
      <c r="A112" s="4" t="s">
        <v>116</v>
      </c>
      <c r="B112" s="10">
        <v>81250</v>
      </c>
      <c r="C112" s="6" t="s">
        <v>6</v>
      </c>
      <c r="D112" s="3">
        <v>3</v>
      </c>
    </row>
    <row r="113" spans="1:4" x14ac:dyDescent="0.25">
      <c r="A113" s="4" t="s">
        <v>117</v>
      </c>
      <c r="B113" s="10">
        <v>78261</v>
      </c>
      <c r="C113" s="6" t="s">
        <v>6</v>
      </c>
      <c r="D113" s="3">
        <v>2</v>
      </c>
    </row>
    <row r="114" spans="1:4" x14ac:dyDescent="0.25">
      <c r="A114" s="4" t="s">
        <v>118</v>
      </c>
      <c r="B114" s="10">
        <v>75208</v>
      </c>
      <c r="C114" s="6" t="s">
        <v>6</v>
      </c>
      <c r="D114" s="3">
        <v>1</v>
      </c>
    </row>
    <row r="115" spans="1:4" x14ac:dyDescent="0.25">
      <c r="A115" s="4" t="s">
        <v>119</v>
      </c>
      <c r="B115" s="10">
        <v>52026</v>
      </c>
      <c r="C115" s="6" t="s">
        <v>10</v>
      </c>
      <c r="D115" s="3">
        <v>1</v>
      </c>
    </row>
    <row r="116" spans="1:4" x14ac:dyDescent="0.25">
      <c r="A116" s="4" t="s">
        <v>120</v>
      </c>
      <c r="B116" s="10">
        <v>48493</v>
      </c>
      <c r="C116" s="6" t="s">
        <v>10</v>
      </c>
      <c r="D116" s="3">
        <v>2</v>
      </c>
    </row>
    <row r="117" spans="1:4" x14ac:dyDescent="0.25">
      <c r="A117" s="4" t="s">
        <v>121</v>
      </c>
      <c r="B117" s="10">
        <v>116686</v>
      </c>
      <c r="C117" s="6" t="s">
        <v>6</v>
      </c>
      <c r="D117" s="3">
        <v>3</v>
      </c>
    </row>
    <row r="118" spans="1:4" x14ac:dyDescent="0.25">
      <c r="A118" s="4" t="s">
        <v>122</v>
      </c>
      <c r="B118" s="10">
        <v>92898</v>
      </c>
      <c r="C118" s="6" t="s">
        <v>6</v>
      </c>
      <c r="D118" s="3">
        <v>4</v>
      </c>
    </row>
    <row r="119" spans="1:4" x14ac:dyDescent="0.25">
      <c r="A119" s="4" t="s">
        <v>123</v>
      </c>
      <c r="B119" s="10">
        <v>74737</v>
      </c>
      <c r="C119" s="6" t="s">
        <v>6</v>
      </c>
      <c r="D119" s="3">
        <v>2</v>
      </c>
    </row>
    <row r="120" spans="1:4" x14ac:dyDescent="0.25">
      <c r="A120" s="4" t="s">
        <v>124</v>
      </c>
      <c r="B120" s="10">
        <v>69917</v>
      </c>
      <c r="C120" s="6" t="s">
        <v>6</v>
      </c>
      <c r="D120" s="3">
        <v>5</v>
      </c>
    </row>
    <row r="121" spans="1:4" x14ac:dyDescent="0.25">
      <c r="A121" s="4" t="s">
        <v>125</v>
      </c>
      <c r="B121" s="10">
        <v>108558</v>
      </c>
      <c r="C121" s="6" t="s">
        <v>6</v>
      </c>
      <c r="D121" s="3">
        <v>4</v>
      </c>
    </row>
    <row r="122" spans="1:4" x14ac:dyDescent="0.25">
      <c r="A122" s="4" t="s">
        <v>126</v>
      </c>
      <c r="B122" s="10">
        <v>78722</v>
      </c>
      <c r="C122" s="6" t="s">
        <v>6</v>
      </c>
      <c r="D122" s="3">
        <v>2</v>
      </c>
    </row>
    <row r="123" spans="1:4" x14ac:dyDescent="0.25">
      <c r="A123" s="4" t="s">
        <v>127</v>
      </c>
      <c r="B123" s="10">
        <v>80395</v>
      </c>
      <c r="C123" s="6" t="s">
        <v>6</v>
      </c>
      <c r="D123" s="3">
        <v>1</v>
      </c>
    </row>
    <row r="124" spans="1:4" x14ac:dyDescent="0.25">
      <c r="A124" s="4" t="s">
        <v>128</v>
      </c>
      <c r="B124" s="10">
        <v>98750</v>
      </c>
      <c r="C124" s="6" t="s">
        <v>6</v>
      </c>
      <c r="D124" s="3">
        <v>5</v>
      </c>
    </row>
    <row r="125" spans="1:4" x14ac:dyDescent="0.25">
      <c r="A125" s="4" t="s">
        <v>129</v>
      </c>
      <c r="B125" s="10">
        <v>93771</v>
      </c>
      <c r="C125" s="6" t="s">
        <v>6</v>
      </c>
      <c r="D125" s="3">
        <v>5</v>
      </c>
    </row>
    <row r="126" spans="1:4" x14ac:dyDescent="0.25">
      <c r="A126" s="4" t="s">
        <v>130</v>
      </c>
      <c r="B126" s="10">
        <v>59148</v>
      </c>
      <c r="C126" s="6" t="s">
        <v>10</v>
      </c>
      <c r="D126" s="3">
        <v>2</v>
      </c>
    </row>
    <row r="127" spans="1:4" x14ac:dyDescent="0.25">
      <c r="A127" s="4" t="s">
        <v>131</v>
      </c>
      <c r="B127" s="10">
        <v>131563</v>
      </c>
      <c r="C127" s="6" t="s">
        <v>6</v>
      </c>
      <c r="D127" s="3">
        <v>3</v>
      </c>
    </row>
    <row r="128" spans="1:4" x14ac:dyDescent="0.25">
      <c r="A128" s="4" t="s">
        <v>132</v>
      </c>
      <c r="B128" s="10">
        <v>67332</v>
      </c>
      <c r="C128" s="6" t="s">
        <v>10</v>
      </c>
      <c r="D128" s="3">
        <v>5</v>
      </c>
    </row>
    <row r="129" spans="1:4" x14ac:dyDescent="0.25">
      <c r="A129" s="4" t="s">
        <v>133</v>
      </c>
      <c r="B129" s="10">
        <v>60033</v>
      </c>
      <c r="C129" s="6" t="s">
        <v>10</v>
      </c>
      <c r="D129" s="3">
        <v>2</v>
      </c>
    </row>
    <row r="130" spans="1:4" x14ac:dyDescent="0.25">
      <c r="A130" s="4" t="s">
        <v>134</v>
      </c>
      <c r="B130" s="10">
        <v>61208</v>
      </c>
      <c r="C130" s="6" t="s">
        <v>10</v>
      </c>
      <c r="D130" s="3">
        <v>4</v>
      </c>
    </row>
    <row r="131" spans="1:4" x14ac:dyDescent="0.25">
      <c r="A131" s="4" t="s">
        <v>135</v>
      </c>
      <c r="B131" s="10">
        <v>68000</v>
      </c>
      <c r="C131" s="6" t="s">
        <v>6</v>
      </c>
      <c r="D131" s="3">
        <v>1</v>
      </c>
    </row>
    <row r="132" spans="1:4" x14ac:dyDescent="0.25">
      <c r="A132" s="4" t="s">
        <v>136</v>
      </c>
      <c r="B132" s="10">
        <v>56458</v>
      </c>
      <c r="C132" s="6" t="s">
        <v>10</v>
      </c>
      <c r="D132" s="3">
        <v>1</v>
      </c>
    </row>
    <row r="133" spans="1:4" x14ac:dyDescent="0.25">
      <c r="A133" s="4" t="s">
        <v>137</v>
      </c>
      <c r="B133" s="10">
        <v>103350</v>
      </c>
      <c r="C133" s="6" t="s">
        <v>6</v>
      </c>
      <c r="D133" s="3">
        <v>5</v>
      </c>
    </row>
    <row r="134" spans="1:4" x14ac:dyDescent="0.25">
      <c r="A134" s="4" t="s">
        <v>138</v>
      </c>
      <c r="B134" s="10">
        <v>63953</v>
      </c>
      <c r="C134" s="6" t="s">
        <v>10</v>
      </c>
      <c r="D134" s="3">
        <v>1</v>
      </c>
    </row>
    <row r="135" spans="1:4" x14ac:dyDescent="0.25">
      <c r="A135" s="4" t="s">
        <v>139</v>
      </c>
      <c r="B135" s="10">
        <v>63297</v>
      </c>
      <c r="C135" s="6" t="s">
        <v>10</v>
      </c>
      <c r="D135" s="3">
        <v>5</v>
      </c>
    </row>
    <row r="136" spans="1:4" x14ac:dyDescent="0.25">
      <c r="A136" s="4" t="s">
        <v>140</v>
      </c>
      <c r="B136" s="10">
        <v>97972</v>
      </c>
      <c r="C136" s="6" t="s">
        <v>6</v>
      </c>
      <c r="D136" s="3">
        <v>3</v>
      </c>
    </row>
    <row r="137" spans="1:4" x14ac:dyDescent="0.25">
      <c r="A137" s="4" t="s">
        <v>141</v>
      </c>
      <c r="B137" s="10">
        <v>64868</v>
      </c>
      <c r="C137" s="6" t="s">
        <v>10</v>
      </c>
      <c r="D137" s="3">
        <v>2</v>
      </c>
    </row>
    <row r="138" spans="1:4" x14ac:dyDescent="0.25">
      <c r="A138" s="4" t="s">
        <v>142</v>
      </c>
      <c r="B138" s="10">
        <v>108350</v>
      </c>
      <c r="C138" s="6" t="s">
        <v>6</v>
      </c>
      <c r="D138" s="3">
        <v>3</v>
      </c>
    </row>
    <row r="139" spans="1:4" x14ac:dyDescent="0.25">
      <c r="A139" s="4" t="s">
        <v>143</v>
      </c>
      <c r="B139" s="10">
        <v>35550</v>
      </c>
      <c r="C139" s="6" t="s">
        <v>10</v>
      </c>
      <c r="D139" s="3">
        <v>2</v>
      </c>
    </row>
    <row r="140" spans="1:4" x14ac:dyDescent="0.25">
      <c r="A140" s="4" t="s">
        <v>144</v>
      </c>
      <c r="B140" s="10">
        <v>99886</v>
      </c>
      <c r="C140" s="6" t="s">
        <v>6</v>
      </c>
      <c r="D140" s="3">
        <v>3</v>
      </c>
    </row>
    <row r="141" spans="1:4" x14ac:dyDescent="0.25">
      <c r="A141" s="4" t="s">
        <v>145</v>
      </c>
      <c r="B141" s="10">
        <v>128267</v>
      </c>
      <c r="C141" s="6" t="s">
        <v>6</v>
      </c>
      <c r="D141" s="3">
        <v>3</v>
      </c>
    </row>
    <row r="142" spans="1:4" x14ac:dyDescent="0.25">
      <c r="A142" s="4" t="s">
        <v>146</v>
      </c>
      <c r="B142" s="10">
        <v>83438</v>
      </c>
      <c r="C142" s="6" t="s">
        <v>6</v>
      </c>
      <c r="D142" s="3">
        <v>3</v>
      </c>
    </row>
    <row r="143" spans="1:4" x14ac:dyDescent="0.25">
      <c r="A143" s="4" t="s">
        <v>147</v>
      </c>
      <c r="B143" s="10">
        <v>74082</v>
      </c>
      <c r="C143" s="6" t="s">
        <v>6</v>
      </c>
      <c r="D143" s="3">
        <v>3</v>
      </c>
    </row>
    <row r="144" spans="1:4" x14ac:dyDescent="0.25">
      <c r="A144" s="4" t="s">
        <v>148</v>
      </c>
      <c r="B144" s="10">
        <v>77440</v>
      </c>
      <c r="C144" s="6" t="s">
        <v>6</v>
      </c>
      <c r="D144" s="3">
        <v>5</v>
      </c>
    </row>
    <row r="145" spans="1:4" x14ac:dyDescent="0.25">
      <c r="A145" s="4" t="s">
        <v>149</v>
      </c>
      <c r="B145" s="10">
        <v>52275</v>
      </c>
      <c r="C145" s="6" t="s">
        <v>10</v>
      </c>
      <c r="D145" s="3">
        <v>1</v>
      </c>
    </row>
    <row r="146" spans="1:4" x14ac:dyDescent="0.25">
      <c r="A146" s="4" t="s">
        <v>150</v>
      </c>
      <c r="B146" s="10">
        <v>77901</v>
      </c>
      <c r="C146" s="6" t="s">
        <v>6</v>
      </c>
      <c r="D146" s="3">
        <v>4</v>
      </c>
    </row>
    <row r="147" spans="1:4" x14ac:dyDescent="0.25">
      <c r="A147" s="4" t="s">
        <v>151</v>
      </c>
      <c r="B147" s="10">
        <v>86339</v>
      </c>
      <c r="C147" s="6" t="s">
        <v>6</v>
      </c>
      <c r="D147" s="3">
        <v>5</v>
      </c>
    </row>
    <row r="148" spans="1:4" x14ac:dyDescent="0.25">
      <c r="A148" s="4" t="s">
        <v>152</v>
      </c>
      <c r="B148" s="10">
        <v>82418</v>
      </c>
      <c r="C148" s="6" t="s">
        <v>6</v>
      </c>
      <c r="D148" s="3">
        <v>5</v>
      </c>
    </row>
    <row r="149" spans="1:4" x14ac:dyDescent="0.25">
      <c r="A149" s="4" t="s">
        <v>153</v>
      </c>
      <c r="B149" s="10">
        <v>81833</v>
      </c>
      <c r="C149" s="6" t="s">
        <v>6</v>
      </c>
      <c r="D149" s="3">
        <v>3</v>
      </c>
    </row>
    <row r="150" spans="1:4" x14ac:dyDescent="0.25">
      <c r="A150" s="4" t="s">
        <v>154</v>
      </c>
      <c r="B150" s="10">
        <v>72708</v>
      </c>
      <c r="C150" s="6" t="s">
        <v>6</v>
      </c>
      <c r="D150" s="3">
        <v>1</v>
      </c>
    </row>
    <row r="151" spans="1:4" x14ac:dyDescent="0.25">
      <c r="A151" s="4" t="s">
        <v>155</v>
      </c>
      <c r="B151" s="10">
        <v>34496</v>
      </c>
      <c r="C151" s="6" t="s">
        <v>10</v>
      </c>
      <c r="D151" s="3">
        <v>4</v>
      </c>
    </row>
    <row r="152" spans="1:4" x14ac:dyDescent="0.25">
      <c r="A152" s="4" t="s">
        <v>156</v>
      </c>
      <c r="B152" s="10">
        <v>59019</v>
      </c>
      <c r="C152" s="6" t="s">
        <v>10</v>
      </c>
      <c r="D152" s="3">
        <v>1</v>
      </c>
    </row>
    <row r="153" spans="1:4" x14ac:dyDescent="0.25">
      <c r="A153" s="4" t="s">
        <v>157</v>
      </c>
      <c r="B153" s="10">
        <v>68790</v>
      </c>
      <c r="C153" s="6" t="s">
        <v>6</v>
      </c>
      <c r="D153" s="3">
        <v>3</v>
      </c>
    </row>
    <row r="154" spans="1:4" x14ac:dyDescent="0.25">
      <c r="A154" s="4" t="s">
        <v>158</v>
      </c>
      <c r="B154" s="10">
        <v>51201</v>
      </c>
      <c r="C154" s="6" t="s">
        <v>10</v>
      </c>
      <c r="D154" s="3">
        <v>1</v>
      </c>
    </row>
    <row r="155" spans="1:4" x14ac:dyDescent="0.25">
      <c r="A155" s="4" t="s">
        <v>159</v>
      </c>
      <c r="B155" s="10">
        <v>59263</v>
      </c>
      <c r="C155" s="6" t="s">
        <v>10</v>
      </c>
      <c r="D155" s="3">
        <v>3</v>
      </c>
    </row>
    <row r="156" spans="1:4" x14ac:dyDescent="0.25">
      <c r="A156" s="4" t="s">
        <v>160</v>
      </c>
      <c r="B156" s="10">
        <v>78125</v>
      </c>
      <c r="C156" s="6" t="s">
        <v>6</v>
      </c>
      <c r="D156" s="3">
        <v>2</v>
      </c>
    </row>
    <row r="157" spans="1:4" x14ac:dyDescent="0.25">
      <c r="A157" s="4" t="s">
        <v>161</v>
      </c>
      <c r="B157" s="10">
        <v>137456</v>
      </c>
      <c r="C157" s="6" t="s">
        <v>6</v>
      </c>
      <c r="D157" s="3">
        <v>4</v>
      </c>
    </row>
    <row r="158" spans="1:4" x14ac:dyDescent="0.25">
      <c r="A158" s="4" t="s">
        <v>162</v>
      </c>
      <c r="B158" s="10">
        <v>74375</v>
      </c>
      <c r="C158" s="6" t="s">
        <v>6</v>
      </c>
      <c r="D158" s="3">
        <v>2</v>
      </c>
    </row>
    <row r="159" spans="1:4" x14ac:dyDescent="0.25">
      <c r="A159" s="4" t="s">
        <v>163</v>
      </c>
      <c r="B159" s="10">
        <v>127763</v>
      </c>
      <c r="C159" s="6" t="s">
        <v>6</v>
      </c>
      <c r="D159" s="3">
        <v>4</v>
      </c>
    </row>
    <row r="160" spans="1:4" x14ac:dyDescent="0.25">
      <c r="A160" s="4" t="s">
        <v>164</v>
      </c>
      <c r="B160" s="10">
        <v>111652</v>
      </c>
      <c r="C160" s="6" t="s">
        <v>6</v>
      </c>
      <c r="D160" s="3">
        <v>3</v>
      </c>
    </row>
    <row r="161" spans="1:4" x14ac:dyDescent="0.25">
      <c r="A161" s="4" t="s">
        <v>165</v>
      </c>
      <c r="B161" s="10">
        <v>108835</v>
      </c>
      <c r="C161" s="6" t="s">
        <v>6</v>
      </c>
      <c r="D161" s="3">
        <v>2</v>
      </c>
    </row>
    <row r="162" spans="1:4" x14ac:dyDescent="0.25">
      <c r="A162" s="4" t="s">
        <v>166</v>
      </c>
      <c r="B162" s="10">
        <v>49164</v>
      </c>
      <c r="C162" s="6" t="s">
        <v>10</v>
      </c>
      <c r="D162" s="3">
        <v>4</v>
      </c>
    </row>
    <row r="163" spans="1:4" x14ac:dyDescent="0.25">
      <c r="A163" s="4" t="s">
        <v>167</v>
      </c>
      <c r="B163" s="10">
        <v>61410</v>
      </c>
      <c r="C163" s="6" t="s">
        <v>10</v>
      </c>
      <c r="D163" s="3">
        <v>2</v>
      </c>
    </row>
    <row r="164" spans="1:4" x14ac:dyDescent="0.25">
      <c r="A164" s="4" t="s">
        <v>168</v>
      </c>
      <c r="B164" s="10">
        <v>71055</v>
      </c>
      <c r="C164" s="6" t="s">
        <v>6</v>
      </c>
      <c r="D164" s="3">
        <v>3</v>
      </c>
    </row>
    <row r="165" spans="1:4" x14ac:dyDescent="0.25">
      <c r="A165" s="4" t="s">
        <v>169</v>
      </c>
      <c r="B165" s="10">
        <v>47195</v>
      </c>
      <c r="C165" s="6" t="s">
        <v>10</v>
      </c>
      <c r="D165" s="3">
        <v>4</v>
      </c>
    </row>
    <row r="166" spans="1:4" x14ac:dyDescent="0.25">
      <c r="A166" s="4" t="s">
        <v>170</v>
      </c>
      <c r="B166" s="10">
        <v>114816</v>
      </c>
      <c r="C166" s="6" t="s">
        <v>6</v>
      </c>
      <c r="D166" s="3">
        <v>4</v>
      </c>
    </row>
    <row r="167" spans="1:4" x14ac:dyDescent="0.25">
      <c r="A167" s="4" t="s">
        <v>171</v>
      </c>
      <c r="B167" s="10">
        <v>55523</v>
      </c>
      <c r="C167" s="6" t="s">
        <v>10</v>
      </c>
      <c r="D167" s="3">
        <v>4</v>
      </c>
    </row>
    <row r="168" spans="1:4" x14ac:dyDescent="0.25">
      <c r="A168" s="4" t="s">
        <v>172</v>
      </c>
      <c r="B168" s="10">
        <v>89313</v>
      </c>
      <c r="C168" s="6" t="s">
        <v>6</v>
      </c>
      <c r="D168" s="3">
        <v>4</v>
      </c>
    </row>
    <row r="169" spans="1:4" x14ac:dyDescent="0.25">
      <c r="A169" s="4" t="s">
        <v>173</v>
      </c>
      <c r="B169" s="10">
        <v>93082</v>
      </c>
      <c r="C169" s="6" t="s">
        <v>6</v>
      </c>
      <c r="D169" s="3">
        <v>5</v>
      </c>
    </row>
    <row r="170" spans="1:4" x14ac:dyDescent="0.25">
      <c r="A170" s="4" t="s">
        <v>174</v>
      </c>
      <c r="B170" s="10">
        <v>100709</v>
      </c>
      <c r="C170" s="6" t="s">
        <v>6</v>
      </c>
      <c r="D170" s="3">
        <v>4</v>
      </c>
    </row>
    <row r="171" spans="1:4" x14ac:dyDescent="0.25">
      <c r="A171" s="4" t="s">
        <v>175</v>
      </c>
      <c r="B171" s="10">
        <v>76607</v>
      </c>
      <c r="C171" s="6" t="s">
        <v>6</v>
      </c>
      <c r="D171" s="3">
        <v>5</v>
      </c>
    </row>
    <row r="172" spans="1:4" x14ac:dyDescent="0.25">
      <c r="A172" s="4" t="s">
        <v>176</v>
      </c>
      <c r="B172" s="10">
        <v>71424</v>
      </c>
      <c r="C172" s="6" t="s">
        <v>6</v>
      </c>
      <c r="D172" s="3">
        <v>3</v>
      </c>
    </row>
    <row r="173" spans="1:4" x14ac:dyDescent="0.25">
      <c r="A173" s="4" t="s">
        <v>177</v>
      </c>
      <c r="B173" s="10">
        <v>89702</v>
      </c>
      <c r="C173" s="6" t="s">
        <v>6</v>
      </c>
      <c r="D173" s="3">
        <v>5</v>
      </c>
    </row>
    <row r="174" spans="1:4" x14ac:dyDescent="0.25">
      <c r="A174" s="4" t="s">
        <v>178</v>
      </c>
      <c r="B174" s="10">
        <v>65768</v>
      </c>
      <c r="C174" s="6" t="s">
        <v>10</v>
      </c>
      <c r="D174" s="3">
        <v>5</v>
      </c>
    </row>
    <row r="175" spans="1:4" x14ac:dyDescent="0.25">
      <c r="A175" s="4" t="s">
        <v>179</v>
      </c>
      <c r="B175" s="10">
        <v>78216</v>
      </c>
      <c r="C175" s="6" t="s">
        <v>6</v>
      </c>
      <c r="D175" s="3">
        <v>5</v>
      </c>
    </row>
    <row r="176" spans="1:4" x14ac:dyDescent="0.25">
      <c r="A176" s="4" t="s">
        <v>180</v>
      </c>
      <c r="B176" s="10">
        <v>79252</v>
      </c>
      <c r="C176" s="6" t="s">
        <v>6</v>
      </c>
      <c r="D176" s="3">
        <v>3</v>
      </c>
    </row>
    <row r="177" spans="1:4" x14ac:dyDescent="0.25">
      <c r="A177" s="4" t="s">
        <v>181</v>
      </c>
      <c r="B177" s="10">
        <v>143641</v>
      </c>
      <c r="C177" s="6" t="s">
        <v>6</v>
      </c>
      <c r="D177" s="3">
        <v>3</v>
      </c>
    </row>
    <row r="178" spans="1:4" x14ac:dyDescent="0.25">
      <c r="A178" s="4" t="s">
        <v>182</v>
      </c>
      <c r="B178" s="10">
        <v>77868</v>
      </c>
      <c r="C178" s="6" t="s">
        <v>6</v>
      </c>
      <c r="D178" s="3">
        <v>4</v>
      </c>
    </row>
    <row r="179" spans="1:4" x14ac:dyDescent="0.25">
      <c r="A179" s="4" t="s">
        <v>183</v>
      </c>
      <c r="B179" s="10">
        <v>109841</v>
      </c>
      <c r="C179" s="6" t="s">
        <v>6</v>
      </c>
      <c r="D179" s="3">
        <v>3</v>
      </c>
    </row>
    <row r="180" spans="1:4" x14ac:dyDescent="0.25">
      <c r="A180" s="4" t="s">
        <v>184</v>
      </c>
      <c r="B180" s="10">
        <v>86409</v>
      </c>
      <c r="C180" s="6" t="s">
        <v>6</v>
      </c>
      <c r="D180" s="3">
        <v>4</v>
      </c>
    </row>
    <row r="181" spans="1:4" x14ac:dyDescent="0.25">
      <c r="A181" s="4" t="s">
        <v>185</v>
      </c>
      <c r="B181" s="10">
        <v>112104</v>
      </c>
      <c r="C181" s="6" t="s">
        <v>6</v>
      </c>
      <c r="D181" s="3">
        <v>3</v>
      </c>
    </row>
    <row r="182" spans="1:4" x14ac:dyDescent="0.25">
      <c r="A182" s="4" t="s">
        <v>186</v>
      </c>
      <c r="B182" s="10">
        <v>80508</v>
      </c>
      <c r="C182" s="6" t="s">
        <v>6</v>
      </c>
      <c r="D182" s="3">
        <v>4</v>
      </c>
    </row>
    <row r="183" spans="1:4" x14ac:dyDescent="0.25">
      <c r="A183" s="4" t="s">
        <v>187</v>
      </c>
      <c r="B183" s="10">
        <v>68587</v>
      </c>
      <c r="C183" s="6" t="s">
        <v>6</v>
      </c>
      <c r="D183" s="3">
        <v>4</v>
      </c>
    </row>
    <row r="184" spans="1:4" x14ac:dyDescent="0.25">
      <c r="A184" s="4" t="s">
        <v>188</v>
      </c>
      <c r="B184" s="10">
        <v>75727</v>
      </c>
      <c r="C184" s="6" t="s">
        <v>6</v>
      </c>
      <c r="D184" s="3">
        <v>5</v>
      </c>
    </row>
    <row r="185" spans="1:4" x14ac:dyDescent="0.25">
      <c r="A185" s="4" t="s">
        <v>189</v>
      </c>
      <c r="B185" s="10">
        <v>78214</v>
      </c>
      <c r="C185" s="6" t="s">
        <v>6</v>
      </c>
      <c r="D185" s="3">
        <v>1</v>
      </c>
    </row>
    <row r="186" spans="1:4" x14ac:dyDescent="0.25">
      <c r="A186" s="4" t="s">
        <v>190</v>
      </c>
      <c r="B186" s="10">
        <v>105646</v>
      </c>
      <c r="C186" s="6" t="s">
        <v>6</v>
      </c>
      <c r="D186" s="3">
        <v>4</v>
      </c>
    </row>
    <row r="187" spans="1:4" x14ac:dyDescent="0.25">
      <c r="A187" s="4" t="s">
        <v>191</v>
      </c>
      <c r="B187" s="10">
        <v>68007</v>
      </c>
      <c r="C187" s="6" t="s">
        <v>6</v>
      </c>
      <c r="D187" s="3">
        <v>3</v>
      </c>
    </row>
    <row r="188" spans="1:4" x14ac:dyDescent="0.25">
      <c r="A188" s="4" t="s">
        <v>192</v>
      </c>
      <c r="B188" s="10">
        <v>71676</v>
      </c>
      <c r="C188" s="6" t="s">
        <v>6</v>
      </c>
      <c r="D188" s="3">
        <v>3</v>
      </c>
    </row>
    <row r="189" spans="1:4" x14ac:dyDescent="0.25">
      <c r="A189" s="4" t="s">
        <v>193</v>
      </c>
      <c r="B189" s="10">
        <v>96773</v>
      </c>
      <c r="C189" s="6" t="s">
        <v>6</v>
      </c>
      <c r="D189" s="3">
        <v>3</v>
      </c>
    </row>
    <row r="190" spans="1:4" x14ac:dyDescent="0.25">
      <c r="A190" s="4" t="s">
        <v>194</v>
      </c>
      <c r="B190" s="10">
        <v>88281</v>
      </c>
      <c r="C190" s="6" t="s">
        <v>6</v>
      </c>
      <c r="D190" s="3">
        <v>3</v>
      </c>
    </row>
    <row r="191" spans="1:4" x14ac:dyDescent="0.25">
      <c r="A191" s="4" t="s">
        <v>195</v>
      </c>
      <c r="B191" s="10">
        <v>113087</v>
      </c>
      <c r="C191" s="6" t="s">
        <v>6</v>
      </c>
      <c r="D191" s="3">
        <v>6</v>
      </c>
    </row>
    <row r="192" spans="1:4" x14ac:dyDescent="0.25">
      <c r="A192" s="4" t="s">
        <v>196</v>
      </c>
      <c r="B192" s="10">
        <v>32083</v>
      </c>
      <c r="C192" s="6" t="s">
        <v>10</v>
      </c>
      <c r="D192" s="3">
        <v>1</v>
      </c>
    </row>
    <row r="193" spans="1:4" x14ac:dyDescent="0.25">
      <c r="A193" s="4" t="s">
        <v>197</v>
      </c>
      <c r="B193" s="10">
        <v>66389</v>
      </c>
      <c r="C193" s="6" t="s">
        <v>10</v>
      </c>
      <c r="D193" s="3">
        <v>2</v>
      </c>
    </row>
    <row r="194" spans="1:4" x14ac:dyDescent="0.25">
      <c r="A194" s="4" t="s">
        <v>198</v>
      </c>
      <c r="B194" s="10">
        <v>47236</v>
      </c>
      <c r="C194" s="6" t="s">
        <v>10</v>
      </c>
      <c r="D194" s="3">
        <v>2</v>
      </c>
    </row>
    <row r="195" spans="1:4" x14ac:dyDescent="0.25">
      <c r="A195" s="4" t="s">
        <v>199</v>
      </c>
      <c r="B195" s="10">
        <v>48750</v>
      </c>
      <c r="C195" s="6" t="s">
        <v>10</v>
      </c>
      <c r="D195" s="3">
        <v>1</v>
      </c>
    </row>
    <row r="196" spans="1:4" x14ac:dyDescent="0.25">
      <c r="A196" s="4" t="s">
        <v>200</v>
      </c>
      <c r="B196" s="10">
        <v>78333</v>
      </c>
      <c r="C196" s="6" t="s">
        <v>6</v>
      </c>
      <c r="D196" s="3">
        <v>1</v>
      </c>
    </row>
    <row r="197" spans="1:4" x14ac:dyDescent="0.25">
      <c r="A197" s="4" t="s">
        <v>201</v>
      </c>
      <c r="B197" s="10">
        <v>65417</v>
      </c>
      <c r="C197" s="6" t="s">
        <v>10</v>
      </c>
      <c r="D197" s="3">
        <v>1</v>
      </c>
    </row>
    <row r="198" spans="1:4" x14ac:dyDescent="0.25">
      <c r="A198" s="4" t="s">
        <v>202</v>
      </c>
      <c r="B198" s="10">
        <v>65083</v>
      </c>
      <c r="C198" s="6" t="s">
        <v>10</v>
      </c>
      <c r="D198" s="3">
        <v>4</v>
      </c>
    </row>
    <row r="199" spans="1:4" x14ac:dyDescent="0.25">
      <c r="A199" s="4" t="s">
        <v>203</v>
      </c>
      <c r="B199" s="10">
        <v>86529</v>
      </c>
      <c r="C199" s="6" t="s">
        <v>6</v>
      </c>
      <c r="D199" s="3">
        <v>5</v>
      </c>
    </row>
    <row r="200" spans="1:4" x14ac:dyDescent="0.25">
      <c r="A200" s="4" t="s">
        <v>204</v>
      </c>
      <c r="B200" s="10">
        <v>98902</v>
      </c>
      <c r="C200" s="6" t="s">
        <v>6</v>
      </c>
      <c r="D200" s="3">
        <v>3</v>
      </c>
    </row>
    <row r="201" spans="1:4" x14ac:dyDescent="0.25">
      <c r="A201" s="4" t="s">
        <v>205</v>
      </c>
      <c r="B201" s="10">
        <v>129154</v>
      </c>
      <c r="C201" s="6" t="s">
        <v>6</v>
      </c>
      <c r="D201" s="3">
        <v>6</v>
      </c>
    </row>
    <row r="202" spans="1:4" x14ac:dyDescent="0.25">
      <c r="A202" s="4" t="s">
        <v>206</v>
      </c>
      <c r="B202" s="10">
        <v>73750</v>
      </c>
      <c r="C202" s="6" t="s">
        <v>6</v>
      </c>
      <c r="D202" s="3">
        <v>1</v>
      </c>
    </row>
    <row r="203" spans="1:4" x14ac:dyDescent="0.25">
      <c r="A203" s="4" t="s">
        <v>207</v>
      </c>
      <c r="B203" s="10">
        <v>36813</v>
      </c>
      <c r="C203" s="6" t="s">
        <v>10</v>
      </c>
      <c r="D203" s="3">
        <v>5</v>
      </c>
    </row>
    <row r="204" spans="1:4" x14ac:dyDescent="0.25">
      <c r="A204" s="4" t="s">
        <v>208</v>
      </c>
      <c r="B204" s="10">
        <v>81136</v>
      </c>
      <c r="C204" s="6" t="s">
        <v>6</v>
      </c>
      <c r="D204" s="3">
        <v>2</v>
      </c>
    </row>
    <row r="205" spans="1:4" x14ac:dyDescent="0.25">
      <c r="A205" s="4" t="s">
        <v>209</v>
      </c>
      <c r="B205" s="10">
        <v>64559</v>
      </c>
      <c r="C205" s="6" t="s">
        <v>10</v>
      </c>
      <c r="D205" s="3">
        <v>1</v>
      </c>
    </row>
    <row r="206" spans="1:4" x14ac:dyDescent="0.25">
      <c r="A206" s="4" t="s">
        <v>210</v>
      </c>
      <c r="B206" s="10">
        <v>78667</v>
      </c>
      <c r="C206" s="6" t="s">
        <v>6</v>
      </c>
      <c r="D206" s="3">
        <v>2</v>
      </c>
    </row>
    <row r="207" spans="1:4" x14ac:dyDescent="0.25">
      <c r="A207" s="4" t="s">
        <v>211</v>
      </c>
      <c r="B207" s="10">
        <v>95827</v>
      </c>
      <c r="C207" s="6" t="s">
        <v>6</v>
      </c>
      <c r="D207" s="3">
        <v>4</v>
      </c>
    </row>
    <row r="208" spans="1:4" x14ac:dyDescent="0.25">
      <c r="A208" s="4" t="s">
        <v>212</v>
      </c>
      <c r="B208" s="10">
        <v>83149</v>
      </c>
      <c r="C208" s="6" t="s">
        <v>6</v>
      </c>
      <c r="D208" s="3">
        <v>4</v>
      </c>
    </row>
    <row r="209" spans="1:4" x14ac:dyDescent="0.25">
      <c r="A209" s="4" t="s">
        <v>213</v>
      </c>
      <c r="B209" s="10">
        <v>118639</v>
      </c>
      <c r="C209" s="6" t="s">
        <v>6</v>
      </c>
      <c r="D209" s="3">
        <v>6</v>
      </c>
    </row>
    <row r="210" spans="1:4" x14ac:dyDescent="0.25">
      <c r="A210" s="4" t="s">
        <v>214</v>
      </c>
      <c r="B210" s="10">
        <v>143682</v>
      </c>
      <c r="C210" s="6" t="s">
        <v>6</v>
      </c>
      <c r="D210" s="3">
        <v>5</v>
      </c>
    </row>
    <row r="211" spans="1:4" x14ac:dyDescent="0.25">
      <c r="A211" s="4" t="s">
        <v>215</v>
      </c>
      <c r="B211" s="10">
        <v>37654</v>
      </c>
      <c r="C211" s="6" t="s">
        <v>10</v>
      </c>
      <c r="D211" s="3">
        <v>1</v>
      </c>
    </row>
    <row r="212" spans="1:4" x14ac:dyDescent="0.25">
      <c r="A212" s="4" t="s">
        <v>216</v>
      </c>
      <c r="B212" s="10">
        <v>100544</v>
      </c>
      <c r="C212" s="6" t="s">
        <v>6</v>
      </c>
      <c r="D212" s="3">
        <v>4</v>
      </c>
    </row>
    <row r="213" spans="1:4" x14ac:dyDescent="0.25">
      <c r="A213" s="4" t="s">
        <v>217</v>
      </c>
      <c r="B213" s="10">
        <v>81847</v>
      </c>
      <c r="C213" s="6" t="s">
        <v>6</v>
      </c>
      <c r="D213" s="3">
        <v>5</v>
      </c>
    </row>
    <row r="214" spans="1:4" x14ac:dyDescent="0.25">
      <c r="A214" s="4" t="s">
        <v>218</v>
      </c>
      <c r="B214" s="10">
        <v>58438</v>
      </c>
      <c r="C214" s="6" t="s">
        <v>10</v>
      </c>
      <c r="D214" s="3">
        <v>3</v>
      </c>
    </row>
    <row r="215" spans="1:4" x14ac:dyDescent="0.25">
      <c r="A215" s="4" t="s">
        <v>219</v>
      </c>
      <c r="B215" s="10">
        <v>112419</v>
      </c>
      <c r="C215" s="6" t="s">
        <v>6</v>
      </c>
      <c r="D215" s="3">
        <v>4</v>
      </c>
    </row>
    <row r="216" spans="1:4" x14ac:dyDescent="0.25">
      <c r="A216" s="4" t="s">
        <v>220</v>
      </c>
      <c r="B216" s="10">
        <v>58179</v>
      </c>
      <c r="C216" s="6" t="s">
        <v>10</v>
      </c>
      <c r="D216" s="3">
        <v>2</v>
      </c>
    </row>
    <row r="217" spans="1:4" x14ac:dyDescent="0.25">
      <c r="A217" s="4" t="s">
        <v>221</v>
      </c>
      <c r="B217" s="10">
        <v>107111</v>
      </c>
      <c r="C217" s="6" t="s">
        <v>6</v>
      </c>
      <c r="D217" s="3">
        <v>3</v>
      </c>
    </row>
    <row r="218" spans="1:4" x14ac:dyDescent="0.25">
      <c r="A218" s="4" t="s">
        <v>222</v>
      </c>
      <c r="B218" s="10">
        <v>70399</v>
      </c>
      <c r="C218" s="6" t="s">
        <v>6</v>
      </c>
      <c r="D218" s="3">
        <v>3</v>
      </c>
    </row>
    <row r="219" spans="1:4" x14ac:dyDescent="0.25">
      <c r="A219" s="4" t="s">
        <v>223</v>
      </c>
      <c r="B219" s="10">
        <v>60721</v>
      </c>
      <c r="C219" s="6" t="s">
        <v>10</v>
      </c>
      <c r="D219" s="3">
        <v>2</v>
      </c>
    </row>
    <row r="220" spans="1:4" x14ac:dyDescent="0.25">
      <c r="A220" s="4" t="s">
        <v>224</v>
      </c>
      <c r="B220" s="10">
        <v>80806</v>
      </c>
      <c r="C220" s="6" t="s">
        <v>6</v>
      </c>
      <c r="D220" s="3">
        <v>5</v>
      </c>
    </row>
    <row r="221" spans="1:4" x14ac:dyDescent="0.25">
      <c r="A221" s="4" t="s">
        <v>225</v>
      </c>
      <c r="B221" s="10">
        <v>110671</v>
      </c>
      <c r="C221" s="6" t="s">
        <v>6</v>
      </c>
      <c r="D221" s="3">
        <v>5</v>
      </c>
    </row>
    <row r="222" spans="1:4" x14ac:dyDescent="0.25">
      <c r="A222" s="4" t="s">
        <v>226</v>
      </c>
      <c r="B222" s="10">
        <v>79963</v>
      </c>
      <c r="C222" s="6" t="s">
        <v>6</v>
      </c>
      <c r="D222" s="3">
        <v>5</v>
      </c>
    </row>
    <row r="223" spans="1:4" x14ac:dyDescent="0.25">
      <c r="A223" s="4" t="s">
        <v>227</v>
      </c>
      <c r="B223" s="10">
        <v>80225</v>
      </c>
      <c r="C223" s="6" t="s">
        <v>6</v>
      </c>
      <c r="D223" s="3">
        <v>5</v>
      </c>
    </row>
    <row r="224" spans="1:4" x14ac:dyDescent="0.25">
      <c r="A224" s="4" t="s">
        <v>228</v>
      </c>
      <c r="B224" s="10">
        <v>80577</v>
      </c>
      <c r="C224" s="6" t="s">
        <v>6</v>
      </c>
      <c r="D224" s="3">
        <v>3</v>
      </c>
    </row>
    <row r="225" spans="1:4" x14ac:dyDescent="0.25">
      <c r="A225" s="4" t="s">
        <v>229</v>
      </c>
      <c r="B225" s="10">
        <v>41473</v>
      </c>
      <c r="C225" s="6" t="s">
        <v>10</v>
      </c>
      <c r="D225" s="3">
        <v>2</v>
      </c>
    </row>
    <row r="226" spans="1:4" x14ac:dyDescent="0.25">
      <c r="A226" s="4" t="s">
        <v>230</v>
      </c>
      <c r="B226" s="10">
        <v>58235</v>
      </c>
      <c r="C226" s="6" t="s">
        <v>10</v>
      </c>
      <c r="D226" s="3">
        <v>5</v>
      </c>
    </row>
    <row r="227" spans="1:4" x14ac:dyDescent="0.25">
      <c r="A227" s="4" t="s">
        <v>231</v>
      </c>
      <c r="B227" s="10">
        <v>55833</v>
      </c>
      <c r="C227" s="6" t="s">
        <v>10</v>
      </c>
      <c r="D227" s="3">
        <v>1</v>
      </c>
    </row>
    <row r="228" spans="1:4" x14ac:dyDescent="0.25">
      <c r="A228" s="4" t="s">
        <v>232</v>
      </c>
      <c r="B228" s="10">
        <v>70016</v>
      </c>
      <c r="C228" s="6" t="s">
        <v>6</v>
      </c>
      <c r="D228" s="3">
        <v>3</v>
      </c>
    </row>
    <row r="229" spans="1:4" x14ac:dyDescent="0.25">
      <c r="A229" s="4" t="s">
        <v>233</v>
      </c>
      <c r="B229" s="10">
        <v>51846</v>
      </c>
      <c r="C229" s="6" t="s">
        <v>10</v>
      </c>
      <c r="D229" s="3">
        <v>2</v>
      </c>
    </row>
    <row r="230" spans="1:4" x14ac:dyDescent="0.25">
      <c r="A230" s="4" t="s">
        <v>234</v>
      </c>
      <c r="B230" s="10">
        <v>99375</v>
      </c>
      <c r="C230" s="6" t="s">
        <v>6</v>
      </c>
      <c r="D230" s="3">
        <v>3</v>
      </c>
    </row>
    <row r="231" spans="1:4" x14ac:dyDescent="0.25">
      <c r="A231" s="4" t="s">
        <v>235</v>
      </c>
      <c r="B231" s="10">
        <v>62234</v>
      </c>
      <c r="C231" s="6" t="s">
        <v>10</v>
      </c>
      <c r="D231" s="3">
        <v>4</v>
      </c>
    </row>
    <row r="232" spans="1:4" x14ac:dyDescent="0.25">
      <c r="A232" s="4" t="s">
        <v>236</v>
      </c>
      <c r="B232" s="10">
        <v>88462</v>
      </c>
      <c r="C232" s="6" t="s">
        <v>6</v>
      </c>
      <c r="D232" s="3">
        <v>2</v>
      </c>
    </row>
    <row r="233" spans="1:4" x14ac:dyDescent="0.25">
      <c r="A233" s="4" t="s">
        <v>237</v>
      </c>
      <c r="B233" s="10">
        <v>89954</v>
      </c>
      <c r="C233" s="6" t="s">
        <v>6</v>
      </c>
      <c r="D233" s="3">
        <v>5</v>
      </c>
    </row>
    <row r="234" spans="1:4" x14ac:dyDescent="0.25">
      <c r="A234" s="4" t="s">
        <v>238</v>
      </c>
      <c r="B234" s="10">
        <v>77767</v>
      </c>
      <c r="C234" s="6" t="s">
        <v>6</v>
      </c>
      <c r="D234" s="3">
        <v>3</v>
      </c>
    </row>
    <row r="235" spans="1:4" x14ac:dyDescent="0.25">
      <c r="A235" s="4" t="s">
        <v>239</v>
      </c>
      <c r="B235" s="10">
        <v>68971</v>
      </c>
      <c r="C235" s="6" t="s">
        <v>6</v>
      </c>
      <c r="D235" s="3">
        <v>1</v>
      </c>
    </row>
    <row r="236" spans="1:4" x14ac:dyDescent="0.25">
      <c r="A236" s="4" t="s">
        <v>240</v>
      </c>
      <c r="B236" s="10">
        <v>65625</v>
      </c>
      <c r="C236" s="6" t="s">
        <v>10</v>
      </c>
      <c r="D236" s="3">
        <v>2</v>
      </c>
    </row>
    <row r="237" spans="1:4" x14ac:dyDescent="0.25">
      <c r="A237" s="4" t="s">
        <v>241</v>
      </c>
      <c r="B237" s="10">
        <v>78490</v>
      </c>
      <c r="C237" s="6" t="s">
        <v>6</v>
      </c>
      <c r="D237" s="3">
        <v>2</v>
      </c>
    </row>
    <row r="238" spans="1:4" x14ac:dyDescent="0.25">
      <c r="A238" s="4" t="s">
        <v>242</v>
      </c>
      <c r="B238" s="10">
        <v>43489</v>
      </c>
      <c r="C238" s="6" t="s">
        <v>10</v>
      </c>
      <c r="D238" s="3">
        <v>1</v>
      </c>
    </row>
    <row r="239" spans="1:4" x14ac:dyDescent="0.25">
      <c r="A239" s="4" t="s">
        <v>243</v>
      </c>
      <c r="B239" s="10">
        <v>57188</v>
      </c>
      <c r="C239" s="6" t="s">
        <v>10</v>
      </c>
      <c r="D239" s="3">
        <v>1</v>
      </c>
    </row>
    <row r="240" spans="1:4" x14ac:dyDescent="0.25">
      <c r="A240" s="4" t="s">
        <v>244</v>
      </c>
      <c r="B240" s="10">
        <v>78516</v>
      </c>
      <c r="C240" s="6" t="s">
        <v>6</v>
      </c>
      <c r="D240" s="3">
        <v>5</v>
      </c>
    </row>
    <row r="241" spans="1:4" x14ac:dyDescent="0.25">
      <c r="A241" s="4" t="s">
        <v>245</v>
      </c>
      <c r="B241" s="10">
        <v>76925</v>
      </c>
      <c r="C241" s="6" t="s">
        <v>6</v>
      </c>
      <c r="D241" s="3">
        <v>5</v>
      </c>
    </row>
    <row r="242" spans="1:4" x14ac:dyDescent="0.25">
      <c r="A242" s="4" t="s">
        <v>246</v>
      </c>
      <c r="B242" s="10">
        <v>94505</v>
      </c>
      <c r="C242" s="6" t="s">
        <v>6</v>
      </c>
      <c r="D242" s="3">
        <v>5</v>
      </c>
    </row>
    <row r="243" spans="1:4" x14ac:dyDescent="0.25">
      <c r="A243" s="4" t="s">
        <v>247</v>
      </c>
      <c r="B243" s="10">
        <v>114688</v>
      </c>
      <c r="C243" s="6" t="s">
        <v>6</v>
      </c>
      <c r="D243" s="3">
        <v>3</v>
      </c>
    </row>
    <row r="244" spans="1:4" x14ac:dyDescent="0.25">
      <c r="A244" s="4" t="s">
        <v>248</v>
      </c>
      <c r="B244" s="10">
        <v>41250</v>
      </c>
      <c r="C244" s="6" t="s">
        <v>10</v>
      </c>
      <c r="D244" s="3">
        <v>5</v>
      </c>
    </row>
    <row r="245" spans="1:4" x14ac:dyDescent="0.25">
      <c r="A245" s="4" t="s">
        <v>249</v>
      </c>
      <c r="B245" s="10">
        <v>62710</v>
      </c>
      <c r="C245" s="6" t="s">
        <v>10</v>
      </c>
      <c r="D245" s="3">
        <v>6</v>
      </c>
    </row>
    <row r="246" spans="1:4" x14ac:dyDescent="0.25">
      <c r="A246" s="4" t="s">
        <v>250</v>
      </c>
      <c r="B246" s="10">
        <v>63259</v>
      </c>
      <c r="C246" s="6" t="s">
        <v>10</v>
      </c>
      <c r="D246" s="3">
        <v>6</v>
      </c>
    </row>
    <row r="247" spans="1:4" x14ac:dyDescent="0.25">
      <c r="A247" s="4" t="s">
        <v>251</v>
      </c>
      <c r="B247" s="10">
        <v>80056</v>
      </c>
      <c r="C247" s="6" t="s">
        <v>6</v>
      </c>
      <c r="D247" s="3">
        <v>5</v>
      </c>
    </row>
    <row r="248" spans="1:4" x14ac:dyDescent="0.25">
      <c r="A248" s="4" t="s">
        <v>252</v>
      </c>
      <c r="B248" s="10">
        <v>103913</v>
      </c>
      <c r="C248" s="6" t="s">
        <v>6</v>
      </c>
      <c r="D248" s="3">
        <v>4</v>
      </c>
    </row>
    <row r="249" spans="1:4" x14ac:dyDescent="0.25">
      <c r="A249" s="4" t="s">
        <v>253</v>
      </c>
      <c r="B249" s="10">
        <v>85691</v>
      </c>
      <c r="C249" s="6" t="s">
        <v>6</v>
      </c>
      <c r="D249" s="3">
        <v>5</v>
      </c>
    </row>
    <row r="250" spans="1:4" x14ac:dyDescent="0.25">
      <c r="A250" s="4" t="s">
        <v>254</v>
      </c>
      <c r="B250" s="10">
        <v>50900</v>
      </c>
      <c r="C250" s="6" t="s">
        <v>10</v>
      </c>
      <c r="D250" s="3">
        <v>4</v>
      </c>
    </row>
    <row r="251" spans="1:4" x14ac:dyDescent="0.25">
      <c r="A251" s="4" t="s">
        <v>255</v>
      </c>
      <c r="B251" s="10">
        <v>77396</v>
      </c>
      <c r="C251" s="6" t="s">
        <v>6</v>
      </c>
      <c r="D251" s="3">
        <v>1</v>
      </c>
    </row>
    <row r="252" spans="1:4" x14ac:dyDescent="0.25">
      <c r="A252" s="4" t="s">
        <v>256</v>
      </c>
      <c r="B252" s="10">
        <v>94688</v>
      </c>
      <c r="C252" s="6" t="s">
        <v>6</v>
      </c>
      <c r="D252" s="3">
        <v>5</v>
      </c>
    </row>
    <row r="253" spans="1:4" x14ac:dyDescent="0.25">
      <c r="A253" s="4" t="s">
        <v>257</v>
      </c>
      <c r="B253" s="10">
        <v>66860</v>
      </c>
      <c r="C253" s="6" t="s">
        <v>10</v>
      </c>
      <c r="D253" s="3">
        <v>5</v>
      </c>
    </row>
    <row r="254" spans="1:4" x14ac:dyDescent="0.25">
      <c r="A254" s="4" t="s">
        <v>258</v>
      </c>
      <c r="B254" s="10">
        <v>70288</v>
      </c>
      <c r="C254" s="6" t="s">
        <v>6</v>
      </c>
      <c r="D254" s="3">
        <v>4</v>
      </c>
    </row>
    <row r="255" spans="1:4" x14ac:dyDescent="0.25">
      <c r="A255" s="4" t="s">
        <v>259</v>
      </c>
      <c r="B255" s="10">
        <v>54375</v>
      </c>
      <c r="C255" s="6" t="s">
        <v>10</v>
      </c>
      <c r="D255" s="3">
        <v>1</v>
      </c>
    </row>
    <row r="256" spans="1:4" x14ac:dyDescent="0.25">
      <c r="A256" s="4" t="s">
        <v>260</v>
      </c>
      <c r="B256" s="10">
        <v>85994</v>
      </c>
      <c r="C256" s="6" t="s">
        <v>6</v>
      </c>
      <c r="D256" s="3">
        <v>4</v>
      </c>
    </row>
    <row r="257" spans="1:4" x14ac:dyDescent="0.25">
      <c r="A257" s="4" t="s">
        <v>261</v>
      </c>
      <c r="B257" s="10">
        <v>60568</v>
      </c>
      <c r="C257" s="6" t="s">
        <v>10</v>
      </c>
      <c r="D257" s="3">
        <v>2</v>
      </c>
    </row>
    <row r="258" spans="1:4" x14ac:dyDescent="0.25">
      <c r="A258" s="4" t="s">
        <v>262</v>
      </c>
      <c r="B258" s="10">
        <v>68750</v>
      </c>
      <c r="C258" s="6" t="s">
        <v>6</v>
      </c>
      <c r="D258" s="3">
        <v>1</v>
      </c>
    </row>
    <row r="259" spans="1:4" x14ac:dyDescent="0.25">
      <c r="A259" s="4" t="s">
        <v>263</v>
      </c>
      <c r="B259" s="10">
        <v>91033</v>
      </c>
      <c r="C259" s="6" t="s">
        <v>6</v>
      </c>
      <c r="D259" s="3">
        <v>3</v>
      </c>
    </row>
    <row r="260" spans="1:4" x14ac:dyDescent="0.25">
      <c r="A260" s="4" t="s">
        <v>264</v>
      </c>
      <c r="B260" s="10">
        <v>59044</v>
      </c>
      <c r="C260" s="6" t="s">
        <v>10</v>
      </c>
      <c r="D260" s="3">
        <v>4</v>
      </c>
    </row>
    <row r="261" spans="1:4" x14ac:dyDescent="0.25">
      <c r="A261" s="4" t="s">
        <v>265</v>
      </c>
      <c r="B261" s="10">
        <v>75995</v>
      </c>
      <c r="C261" s="6" t="s">
        <v>6</v>
      </c>
      <c r="D261" s="3">
        <v>4</v>
      </c>
    </row>
    <row r="262" spans="1:4" x14ac:dyDescent="0.25">
      <c r="A262" s="4" t="s">
        <v>266</v>
      </c>
      <c r="B262" s="10">
        <v>56250</v>
      </c>
      <c r="C262" s="6" t="s">
        <v>10</v>
      </c>
      <c r="D262" s="3">
        <v>1</v>
      </c>
    </row>
    <row r="263" spans="1:4" x14ac:dyDescent="0.25">
      <c r="A263" s="4" t="s">
        <v>267</v>
      </c>
      <c r="B263" s="10">
        <v>84167</v>
      </c>
      <c r="C263" s="6" t="s">
        <v>6</v>
      </c>
      <c r="D263" s="3">
        <v>5</v>
      </c>
    </row>
    <row r="264" spans="1:4" x14ac:dyDescent="0.25">
      <c r="A264" s="4" t="s">
        <v>268</v>
      </c>
      <c r="B264" s="10">
        <v>76141</v>
      </c>
      <c r="C264" s="6" t="s">
        <v>6</v>
      </c>
      <c r="D264" s="3">
        <v>4</v>
      </c>
    </row>
    <row r="265" spans="1:4" x14ac:dyDescent="0.25">
      <c r="A265" s="4" t="s">
        <v>269</v>
      </c>
      <c r="B265" s="10">
        <v>57222</v>
      </c>
      <c r="C265" s="6" t="s">
        <v>10</v>
      </c>
      <c r="D265" s="3">
        <v>1</v>
      </c>
    </row>
    <row r="266" spans="1:4" x14ac:dyDescent="0.25">
      <c r="A266" s="4" t="s">
        <v>270</v>
      </c>
      <c r="B266" s="10">
        <v>102577</v>
      </c>
      <c r="C266" s="6" t="s">
        <v>6</v>
      </c>
      <c r="D266" s="3">
        <v>5</v>
      </c>
    </row>
    <row r="267" spans="1:4" x14ac:dyDescent="0.25">
      <c r="A267" s="4" t="s">
        <v>271</v>
      </c>
      <c r="B267" s="10">
        <v>74242</v>
      </c>
      <c r="C267" s="6" t="s">
        <v>6</v>
      </c>
      <c r="D267" s="3">
        <v>5</v>
      </c>
    </row>
    <row r="268" spans="1:4" x14ac:dyDescent="0.25">
      <c r="A268" s="4" t="s">
        <v>272</v>
      </c>
      <c r="B268" s="10">
        <v>127413</v>
      </c>
      <c r="C268" s="6" t="s">
        <v>6</v>
      </c>
      <c r="D268" s="3">
        <v>5</v>
      </c>
    </row>
    <row r="269" spans="1:4" x14ac:dyDescent="0.25">
      <c r="A269" s="4" t="s">
        <v>273</v>
      </c>
      <c r="B269" s="10">
        <v>50530</v>
      </c>
      <c r="C269" s="6" t="s">
        <v>10</v>
      </c>
      <c r="D269" s="3">
        <v>1</v>
      </c>
    </row>
    <row r="270" spans="1:4" x14ac:dyDescent="0.25">
      <c r="A270" s="4" t="s">
        <v>274</v>
      </c>
      <c r="B270" s="10">
        <v>54167</v>
      </c>
      <c r="C270" s="6" t="s">
        <v>10</v>
      </c>
      <c r="D270" s="3">
        <v>1</v>
      </c>
    </row>
    <row r="271" spans="1:4" x14ac:dyDescent="0.25">
      <c r="A271" s="4" t="s">
        <v>275</v>
      </c>
      <c r="B271" s="10">
        <v>155564</v>
      </c>
      <c r="C271" s="6" t="s">
        <v>6</v>
      </c>
      <c r="D271" s="3">
        <v>3</v>
      </c>
    </row>
    <row r="272" spans="1:4" x14ac:dyDescent="0.25">
      <c r="A272" s="4" t="s">
        <v>276</v>
      </c>
      <c r="B272" s="10">
        <v>66453</v>
      </c>
      <c r="C272" s="6" t="s">
        <v>10</v>
      </c>
      <c r="D272" s="3">
        <v>3</v>
      </c>
    </row>
    <row r="273" spans="1:4" x14ac:dyDescent="0.25">
      <c r="A273" s="4" t="s">
        <v>277</v>
      </c>
      <c r="B273" s="10">
        <v>97365</v>
      </c>
      <c r="C273" s="6" t="s">
        <v>6</v>
      </c>
      <c r="D273" s="3">
        <v>3</v>
      </c>
    </row>
    <row r="274" spans="1:4" x14ac:dyDescent="0.25">
      <c r="A274" s="4" t="s">
        <v>278</v>
      </c>
      <c r="B274" s="10">
        <v>73173</v>
      </c>
      <c r="C274" s="6" t="s">
        <v>6</v>
      </c>
      <c r="D274" s="3">
        <v>2</v>
      </c>
    </row>
    <row r="275" spans="1:4" x14ac:dyDescent="0.25">
      <c r="A275" s="4" t="s">
        <v>279</v>
      </c>
      <c r="B275" s="10">
        <v>72558</v>
      </c>
      <c r="C275" s="6" t="s">
        <v>6</v>
      </c>
      <c r="D275" s="3">
        <v>5</v>
      </c>
    </row>
    <row r="276" spans="1:4" x14ac:dyDescent="0.25">
      <c r="A276" s="4" t="s">
        <v>280</v>
      </c>
      <c r="B276" s="10">
        <v>66866</v>
      </c>
      <c r="C276" s="6" t="s">
        <v>10</v>
      </c>
      <c r="D276" s="3">
        <v>4</v>
      </c>
    </row>
    <row r="277" spans="1:4" x14ac:dyDescent="0.25">
      <c r="A277" s="4" t="s">
        <v>281</v>
      </c>
      <c r="B277" s="10">
        <v>62803</v>
      </c>
      <c r="C277" s="6" t="s">
        <v>10</v>
      </c>
      <c r="D277" s="3">
        <v>2</v>
      </c>
    </row>
    <row r="278" spans="1:4" x14ac:dyDescent="0.25">
      <c r="A278" s="4" t="s">
        <v>282</v>
      </c>
      <c r="B278" s="10">
        <v>68693</v>
      </c>
      <c r="C278" s="6" t="s">
        <v>6</v>
      </c>
      <c r="D278" s="3">
        <v>2</v>
      </c>
    </row>
    <row r="279" spans="1:4" x14ac:dyDescent="0.25">
      <c r="A279" s="4" t="s">
        <v>283</v>
      </c>
      <c r="B279" s="10">
        <v>149375</v>
      </c>
      <c r="C279" s="6" t="s">
        <v>6</v>
      </c>
      <c r="D279" s="3">
        <v>3</v>
      </c>
    </row>
    <row r="280" spans="1:4" x14ac:dyDescent="0.25">
      <c r="A280" s="4" t="s">
        <v>284</v>
      </c>
      <c r="B280" s="10">
        <v>42376</v>
      </c>
      <c r="C280" s="6" t="s">
        <v>10</v>
      </c>
      <c r="D280" s="3">
        <v>3</v>
      </c>
    </row>
    <row r="281" spans="1:4" x14ac:dyDescent="0.25">
      <c r="A281" s="4" t="s">
        <v>285</v>
      </c>
      <c r="B281" s="10">
        <v>81967</v>
      </c>
      <c r="C281" s="6" t="s">
        <v>6</v>
      </c>
      <c r="D281" s="3">
        <v>2</v>
      </c>
    </row>
    <row r="282" spans="1:4" x14ac:dyDescent="0.25">
      <c r="A282" s="4" t="s">
        <v>286</v>
      </c>
      <c r="B282" s="10">
        <v>60943</v>
      </c>
      <c r="C282" s="6" t="s">
        <v>10</v>
      </c>
      <c r="D282" s="3">
        <v>3</v>
      </c>
    </row>
    <row r="283" spans="1:4" x14ac:dyDescent="0.25">
      <c r="A283" s="4" t="s">
        <v>287</v>
      </c>
      <c r="B283" s="10">
        <v>34731</v>
      </c>
      <c r="C283" s="6" t="s">
        <v>10</v>
      </c>
      <c r="D283" s="3">
        <v>2</v>
      </c>
    </row>
    <row r="284" spans="1:4" x14ac:dyDescent="0.25">
      <c r="A284" s="4" t="s">
        <v>288</v>
      </c>
      <c r="B284" s="10">
        <v>90455</v>
      </c>
      <c r="C284" s="6" t="s">
        <v>6</v>
      </c>
      <c r="D284" s="3">
        <v>3</v>
      </c>
    </row>
    <row r="285" spans="1:4" x14ac:dyDescent="0.25">
      <c r="A285" s="4" t="s">
        <v>289</v>
      </c>
      <c r="B285" s="10">
        <v>57981</v>
      </c>
      <c r="C285" s="6" t="s">
        <v>10</v>
      </c>
      <c r="D285" s="3">
        <v>1</v>
      </c>
    </row>
    <row r="286" spans="1:4" x14ac:dyDescent="0.25">
      <c r="A286" s="4" t="s">
        <v>290</v>
      </c>
      <c r="B286" s="10">
        <v>76218</v>
      </c>
      <c r="C286" s="6" t="s">
        <v>6</v>
      </c>
      <c r="D286" s="3">
        <v>4</v>
      </c>
    </row>
    <row r="287" spans="1:4" x14ac:dyDescent="0.25">
      <c r="A287" s="4" t="s">
        <v>291</v>
      </c>
      <c r="B287" s="10">
        <v>74688</v>
      </c>
      <c r="C287" s="6" t="s">
        <v>6</v>
      </c>
      <c r="D287" s="3">
        <v>5</v>
      </c>
    </row>
    <row r="288" spans="1:4" x14ac:dyDescent="0.25">
      <c r="A288" s="4" t="s">
        <v>292</v>
      </c>
      <c r="B288" s="10">
        <v>131500</v>
      </c>
      <c r="C288" s="6" t="s">
        <v>6</v>
      </c>
      <c r="D288" s="3">
        <v>3</v>
      </c>
    </row>
    <row r="289" spans="1:4" x14ac:dyDescent="0.25">
      <c r="A289" s="4" t="s">
        <v>293</v>
      </c>
      <c r="B289" s="10">
        <v>79711</v>
      </c>
      <c r="C289" s="6" t="s">
        <v>6</v>
      </c>
      <c r="D289" s="3">
        <v>3</v>
      </c>
    </row>
    <row r="290" spans="1:4" x14ac:dyDescent="0.25">
      <c r="A290" s="4" t="s">
        <v>294</v>
      </c>
      <c r="B290" s="10">
        <v>169505</v>
      </c>
      <c r="C290" s="6" t="s">
        <v>6</v>
      </c>
      <c r="D290" s="3">
        <v>3</v>
      </c>
    </row>
    <row r="291" spans="1:4" x14ac:dyDescent="0.25">
      <c r="A291" s="4" t="s">
        <v>295</v>
      </c>
      <c r="B291" s="10">
        <v>50417</v>
      </c>
      <c r="C291" s="6" t="s">
        <v>10</v>
      </c>
      <c r="D291" s="3">
        <v>2</v>
      </c>
    </row>
    <row r="292" spans="1:4" x14ac:dyDescent="0.25">
      <c r="A292" s="4" t="s">
        <v>296</v>
      </c>
      <c r="B292" s="10">
        <v>111804</v>
      </c>
      <c r="C292" s="6" t="s">
        <v>6</v>
      </c>
      <c r="D292" s="3">
        <v>3</v>
      </c>
    </row>
    <row r="293" spans="1:4" x14ac:dyDescent="0.25">
      <c r="A293" s="4" t="s">
        <v>297</v>
      </c>
      <c r="B293" s="10">
        <v>96494</v>
      </c>
      <c r="C293" s="6" t="s">
        <v>6</v>
      </c>
      <c r="D293" s="3">
        <v>4</v>
      </c>
    </row>
    <row r="294" spans="1:4" x14ac:dyDescent="0.25">
      <c r="A294" s="4" t="s">
        <v>298</v>
      </c>
      <c r="B294" s="10">
        <v>77345</v>
      </c>
      <c r="C294" s="6" t="s">
        <v>6</v>
      </c>
      <c r="D294" s="3">
        <v>5</v>
      </c>
    </row>
    <row r="295" spans="1:4" x14ac:dyDescent="0.25">
      <c r="A295" s="4" t="s">
        <v>299</v>
      </c>
      <c r="B295" s="10">
        <v>52225</v>
      </c>
      <c r="C295" s="6" t="s">
        <v>10</v>
      </c>
      <c r="D295" s="3">
        <v>5</v>
      </c>
    </row>
    <row r="296" spans="1:4" x14ac:dyDescent="0.25">
      <c r="A296" s="4" t="s">
        <v>300</v>
      </c>
      <c r="B296" s="10">
        <v>68929</v>
      </c>
      <c r="C296" s="6" t="s">
        <v>6</v>
      </c>
      <c r="D296" s="3">
        <v>2</v>
      </c>
    </row>
    <row r="297" spans="1:4" x14ac:dyDescent="0.25">
      <c r="A297" s="4" t="s">
        <v>301</v>
      </c>
      <c r="B297" s="10">
        <v>87496</v>
      </c>
      <c r="C297" s="6" t="s">
        <v>6</v>
      </c>
      <c r="D297" s="3">
        <v>4</v>
      </c>
    </row>
    <row r="298" spans="1:4" x14ac:dyDescent="0.25">
      <c r="A298" s="4" t="s">
        <v>302</v>
      </c>
      <c r="B298" s="10">
        <v>42727</v>
      </c>
      <c r="C298" s="6" t="s">
        <v>10</v>
      </c>
      <c r="D298" s="3">
        <v>5</v>
      </c>
    </row>
    <row r="299" spans="1:4" x14ac:dyDescent="0.25">
      <c r="A299" s="4" t="s">
        <v>303</v>
      </c>
      <c r="B299" s="10">
        <v>85750</v>
      </c>
      <c r="C299" s="6" t="s">
        <v>6</v>
      </c>
      <c r="D299" s="3">
        <v>1</v>
      </c>
    </row>
    <row r="300" spans="1:4" x14ac:dyDescent="0.25">
      <c r="A300" s="4" t="s">
        <v>304</v>
      </c>
      <c r="B300" s="10">
        <v>121157</v>
      </c>
      <c r="C300" s="6" t="s">
        <v>6</v>
      </c>
      <c r="D300" s="3">
        <v>4</v>
      </c>
    </row>
    <row r="301" spans="1:4" x14ac:dyDescent="0.25">
      <c r="A301" s="4" t="s">
        <v>305</v>
      </c>
      <c r="B301" s="10">
        <v>82674</v>
      </c>
      <c r="C301" s="6" t="s">
        <v>6</v>
      </c>
      <c r="D301" s="3">
        <v>3</v>
      </c>
    </row>
    <row r="302" spans="1:4" x14ac:dyDescent="0.25">
      <c r="A302" s="4" t="s">
        <v>306</v>
      </c>
      <c r="B302" s="10">
        <v>58060</v>
      </c>
      <c r="C302" s="6" t="s">
        <v>10</v>
      </c>
      <c r="D302" s="3">
        <v>5</v>
      </c>
    </row>
    <row r="303" spans="1:4" x14ac:dyDescent="0.25">
      <c r="A303" s="4" t="s">
        <v>307</v>
      </c>
      <c r="B303" s="10">
        <v>93108</v>
      </c>
      <c r="C303" s="6" t="s">
        <v>6</v>
      </c>
      <c r="D303" s="3">
        <v>4</v>
      </c>
    </row>
    <row r="304" spans="1:4" x14ac:dyDescent="0.25">
      <c r="A304" s="4" t="s">
        <v>308</v>
      </c>
      <c r="B304" s="10">
        <v>77750</v>
      </c>
      <c r="C304" s="6" t="s">
        <v>6</v>
      </c>
      <c r="D304" s="3">
        <v>1</v>
      </c>
    </row>
    <row r="305" spans="1:4" x14ac:dyDescent="0.25">
      <c r="A305" s="4" t="s">
        <v>309</v>
      </c>
      <c r="B305" s="10">
        <v>111979</v>
      </c>
      <c r="C305" s="6" t="s">
        <v>6</v>
      </c>
      <c r="D305" s="3">
        <v>3</v>
      </c>
    </row>
    <row r="306" spans="1:4" x14ac:dyDescent="0.25">
      <c r="A306" s="4" t="s">
        <v>310</v>
      </c>
      <c r="B306" s="10">
        <v>86768</v>
      </c>
      <c r="C306" s="6" t="s">
        <v>6</v>
      </c>
      <c r="D306" s="3">
        <v>3</v>
      </c>
    </row>
    <row r="307" spans="1:4" x14ac:dyDescent="0.25">
      <c r="A307" s="4" t="s">
        <v>311</v>
      </c>
      <c r="B307" s="10">
        <v>85156</v>
      </c>
      <c r="C307" s="6" t="s">
        <v>6</v>
      </c>
      <c r="D307" s="3">
        <v>4</v>
      </c>
    </row>
    <row r="308" spans="1:4" x14ac:dyDescent="0.25">
      <c r="A308" s="4" t="s">
        <v>312</v>
      </c>
      <c r="B308" s="10">
        <v>52500</v>
      </c>
      <c r="C308" s="6" t="s">
        <v>10</v>
      </c>
      <c r="D308" s="3">
        <v>2</v>
      </c>
    </row>
    <row r="309" spans="1:4" x14ac:dyDescent="0.25">
      <c r="A309" s="4" t="s">
        <v>313</v>
      </c>
      <c r="B309" s="10">
        <v>90332</v>
      </c>
      <c r="C309" s="6" t="s">
        <v>6</v>
      </c>
      <c r="D309" s="3">
        <v>5</v>
      </c>
    </row>
    <row r="310" spans="1:4" x14ac:dyDescent="0.25">
      <c r="A310" s="4" t="s">
        <v>314</v>
      </c>
      <c r="B310" s="10">
        <v>73162</v>
      </c>
      <c r="C310" s="6" t="s">
        <v>6</v>
      </c>
      <c r="D310" s="3">
        <v>4</v>
      </c>
    </row>
    <row r="311" spans="1:4" x14ac:dyDescent="0.25">
      <c r="A311" s="4" t="s">
        <v>315</v>
      </c>
      <c r="B311" s="10">
        <v>49630</v>
      </c>
      <c r="C311" s="6" t="s">
        <v>10</v>
      </c>
      <c r="D311" s="3">
        <v>2</v>
      </c>
    </row>
    <row r="312" spans="1:4" x14ac:dyDescent="0.25">
      <c r="A312" s="4" t="s">
        <v>316</v>
      </c>
      <c r="B312" s="10">
        <v>62560</v>
      </c>
      <c r="C312" s="6" t="s">
        <v>10</v>
      </c>
      <c r="D312" s="3">
        <v>5</v>
      </c>
    </row>
    <row r="313" spans="1:4" x14ac:dyDescent="0.25">
      <c r="A313" s="4" t="s">
        <v>317</v>
      </c>
      <c r="B313" s="10">
        <v>42538</v>
      </c>
      <c r="C313" s="6" t="s">
        <v>10</v>
      </c>
      <c r="D313" s="3">
        <v>2</v>
      </c>
    </row>
    <row r="314" spans="1:4" x14ac:dyDescent="0.25">
      <c r="A314" s="4" t="s">
        <v>318</v>
      </c>
      <c r="B314" s="10">
        <v>54911</v>
      </c>
      <c r="C314" s="6" t="s">
        <v>10</v>
      </c>
      <c r="D314" s="3">
        <v>2</v>
      </c>
    </row>
    <row r="315" spans="1:4" x14ac:dyDescent="0.25">
      <c r="A315" s="4" t="s">
        <v>319</v>
      </c>
      <c r="B315" s="10">
        <v>69583</v>
      </c>
      <c r="C315" s="6" t="s">
        <v>6</v>
      </c>
      <c r="D315" s="3">
        <v>1</v>
      </c>
    </row>
    <row r="316" spans="1:4" x14ac:dyDescent="0.25">
      <c r="A316" s="4" t="s">
        <v>320</v>
      </c>
      <c r="B316" s="10">
        <v>86461</v>
      </c>
      <c r="C316" s="6" t="s">
        <v>6</v>
      </c>
      <c r="D316" s="3">
        <v>6</v>
      </c>
    </row>
    <row r="317" spans="1:4" x14ac:dyDescent="0.25">
      <c r="A317" s="4" t="s">
        <v>321</v>
      </c>
      <c r="B317" s="10">
        <v>142306</v>
      </c>
      <c r="C317" s="6" t="s">
        <v>6</v>
      </c>
      <c r="D317" s="3">
        <v>3</v>
      </c>
    </row>
    <row r="318" spans="1:4" x14ac:dyDescent="0.25">
      <c r="A318" s="4" t="s">
        <v>322</v>
      </c>
      <c r="B318" s="10">
        <v>48650</v>
      </c>
      <c r="C318" s="6" t="s">
        <v>10</v>
      </c>
      <c r="D318" s="3">
        <v>3</v>
      </c>
    </row>
    <row r="319" spans="1:4" x14ac:dyDescent="0.25">
      <c r="A319" s="4" t="s">
        <v>323</v>
      </c>
      <c r="B319" s="10">
        <v>159615</v>
      </c>
      <c r="C319" s="6" t="s">
        <v>6</v>
      </c>
      <c r="D319" s="3">
        <v>6</v>
      </c>
    </row>
    <row r="320" spans="1:4" x14ac:dyDescent="0.25">
      <c r="A320" s="4" t="s">
        <v>324</v>
      </c>
      <c r="B320" s="10">
        <v>45746</v>
      </c>
      <c r="C320" s="6" t="s">
        <v>10</v>
      </c>
      <c r="D320" s="3">
        <v>5</v>
      </c>
    </row>
    <row r="321" spans="1:4" x14ac:dyDescent="0.25">
      <c r="A321" s="4" t="s">
        <v>325</v>
      </c>
      <c r="B321" s="10">
        <v>38636</v>
      </c>
      <c r="C321" s="6" t="s">
        <v>10</v>
      </c>
      <c r="D321" s="3">
        <v>2</v>
      </c>
    </row>
    <row r="322" spans="1:4" x14ac:dyDescent="0.25">
      <c r="A322" s="4" t="s">
        <v>326</v>
      </c>
      <c r="B322" s="10">
        <v>116875</v>
      </c>
      <c r="C322" s="6" t="s">
        <v>6</v>
      </c>
      <c r="D322" s="3">
        <v>4</v>
      </c>
    </row>
    <row r="323" spans="1:4" x14ac:dyDescent="0.25">
      <c r="A323" s="4" t="s">
        <v>327</v>
      </c>
      <c r="B323" s="10">
        <v>73365</v>
      </c>
      <c r="C323" s="6" t="s">
        <v>6</v>
      </c>
      <c r="D323" s="3">
        <v>3</v>
      </c>
    </row>
    <row r="324" spans="1:4" x14ac:dyDescent="0.25">
      <c r="A324" s="4" t="s">
        <v>328</v>
      </c>
      <c r="B324" s="10">
        <v>81573</v>
      </c>
      <c r="C324" s="6" t="s">
        <v>6</v>
      </c>
      <c r="D324" s="3">
        <v>5</v>
      </c>
    </row>
    <row r="325" spans="1:4" x14ac:dyDescent="0.25">
      <c r="A325" s="4" t="s">
        <v>329</v>
      </c>
      <c r="B325" s="10">
        <v>57381</v>
      </c>
      <c r="C325" s="6" t="s">
        <v>10</v>
      </c>
      <c r="D325" s="3">
        <v>2</v>
      </c>
    </row>
    <row r="326" spans="1:4" x14ac:dyDescent="0.25">
      <c r="A326" s="4" t="s">
        <v>330</v>
      </c>
      <c r="B326" s="10">
        <v>122969</v>
      </c>
      <c r="C326" s="6" t="s">
        <v>6</v>
      </c>
      <c r="D326" s="3">
        <v>4</v>
      </c>
    </row>
    <row r="327" spans="1:4" x14ac:dyDescent="0.25">
      <c r="A327" s="4" t="s">
        <v>331</v>
      </c>
      <c r="B327" s="10">
        <v>52806</v>
      </c>
      <c r="C327" s="6" t="s">
        <v>10</v>
      </c>
      <c r="D327" s="3">
        <v>2</v>
      </c>
    </row>
    <row r="328" spans="1:4" x14ac:dyDescent="0.25">
      <c r="A328" s="4" t="s">
        <v>332</v>
      </c>
      <c r="B328" s="10">
        <v>65455</v>
      </c>
      <c r="C328" s="6" t="s">
        <v>10</v>
      </c>
      <c r="D328" s="3">
        <v>1</v>
      </c>
    </row>
    <row r="329" spans="1:4" x14ac:dyDescent="0.25">
      <c r="A329" s="4" t="s">
        <v>333</v>
      </c>
      <c r="B329" s="10">
        <v>73843</v>
      </c>
      <c r="C329" s="6" t="s">
        <v>6</v>
      </c>
      <c r="D329" s="3">
        <v>5</v>
      </c>
    </row>
    <row r="330" spans="1:4" x14ac:dyDescent="0.25">
      <c r="A330" s="4" t="s">
        <v>334</v>
      </c>
      <c r="B330" s="10">
        <v>100552</v>
      </c>
      <c r="C330" s="6" t="s">
        <v>6</v>
      </c>
      <c r="D330" s="3">
        <v>3</v>
      </c>
    </row>
    <row r="331" spans="1:4" x14ac:dyDescent="0.25">
      <c r="A331" s="4" t="s">
        <v>335</v>
      </c>
      <c r="B331" s="10">
        <v>60845</v>
      </c>
      <c r="C331" s="6" t="s">
        <v>10</v>
      </c>
      <c r="D331" s="3">
        <v>2</v>
      </c>
    </row>
    <row r="332" spans="1:4" x14ac:dyDescent="0.25">
      <c r="A332" s="4" t="s">
        <v>336</v>
      </c>
      <c r="B332" s="10">
        <v>125143</v>
      </c>
      <c r="C332" s="6" t="s">
        <v>6</v>
      </c>
      <c r="D332" s="3">
        <v>3</v>
      </c>
    </row>
    <row r="333" spans="1:4" x14ac:dyDescent="0.25">
      <c r="A333" s="4" t="s">
        <v>337</v>
      </c>
      <c r="B333" s="10">
        <v>79583</v>
      </c>
      <c r="C333" s="6" t="s">
        <v>6</v>
      </c>
      <c r="D333" s="3">
        <v>2</v>
      </c>
    </row>
    <row r="334" spans="1:4" x14ac:dyDescent="0.25">
      <c r="A334" s="4" t="s">
        <v>338</v>
      </c>
      <c r="B334" s="10">
        <v>87273</v>
      </c>
      <c r="C334" s="6" t="s">
        <v>6</v>
      </c>
      <c r="D334" s="3">
        <v>3</v>
      </c>
    </row>
    <row r="335" spans="1:4" x14ac:dyDescent="0.25">
      <c r="A335" s="4" t="s">
        <v>339</v>
      </c>
      <c r="B335" s="10">
        <v>201200</v>
      </c>
      <c r="C335" s="6" t="s">
        <v>6</v>
      </c>
      <c r="D335" s="3">
        <v>6</v>
      </c>
    </row>
    <row r="336" spans="1:4" x14ac:dyDescent="0.25">
      <c r="A336" s="4" t="s">
        <v>340</v>
      </c>
      <c r="B336" s="10">
        <v>80840</v>
      </c>
      <c r="C336" s="6" t="s">
        <v>6</v>
      </c>
      <c r="D336" s="3">
        <v>5</v>
      </c>
    </row>
    <row r="337" spans="1:4" x14ac:dyDescent="0.25">
      <c r="A337" s="4" t="s">
        <v>341</v>
      </c>
      <c r="B337" s="10">
        <v>128813</v>
      </c>
      <c r="C337" s="6" t="s">
        <v>6</v>
      </c>
      <c r="D337" s="3">
        <v>6</v>
      </c>
    </row>
    <row r="338" spans="1:4" x14ac:dyDescent="0.25">
      <c r="A338" s="4" t="s">
        <v>342</v>
      </c>
      <c r="B338" s="10">
        <v>69099</v>
      </c>
      <c r="C338" s="6" t="s">
        <v>6</v>
      </c>
      <c r="D338" s="3">
        <v>6</v>
      </c>
    </row>
    <row r="339" spans="1:4" x14ac:dyDescent="0.25">
      <c r="A339" s="4" t="s">
        <v>343</v>
      </c>
      <c r="B339" s="10">
        <v>75982</v>
      </c>
      <c r="C339" s="6" t="s">
        <v>6</v>
      </c>
      <c r="D339" s="3">
        <v>2</v>
      </c>
    </row>
    <row r="340" spans="1:4" x14ac:dyDescent="0.25">
      <c r="A340" s="4" t="s">
        <v>344</v>
      </c>
      <c r="B340" s="10">
        <v>76494</v>
      </c>
      <c r="C340" s="6" t="s">
        <v>6</v>
      </c>
      <c r="D340" s="3">
        <v>5</v>
      </c>
    </row>
    <row r="341" spans="1:4" x14ac:dyDescent="0.25">
      <c r="A341" s="4" t="s">
        <v>345</v>
      </c>
      <c r="B341" s="10">
        <v>87303</v>
      </c>
      <c r="C341" s="6" t="s">
        <v>6</v>
      </c>
      <c r="D341" s="3">
        <v>2</v>
      </c>
    </row>
    <row r="342" spans="1:4" x14ac:dyDescent="0.25">
      <c r="A342" s="4" t="s">
        <v>346</v>
      </c>
      <c r="B342" s="10">
        <v>65147</v>
      </c>
      <c r="C342" s="6" t="s">
        <v>10</v>
      </c>
      <c r="D342" s="3">
        <v>1</v>
      </c>
    </row>
    <row r="343" spans="1:4" x14ac:dyDescent="0.25">
      <c r="A343" s="4" t="s">
        <v>347</v>
      </c>
      <c r="B343" s="10">
        <v>73397</v>
      </c>
      <c r="C343" s="6" t="s">
        <v>6</v>
      </c>
      <c r="D343" s="3">
        <v>1</v>
      </c>
    </row>
    <row r="344" spans="1:4" x14ac:dyDescent="0.25">
      <c r="A344" s="4" t="s">
        <v>348</v>
      </c>
      <c r="B344" s="10">
        <v>100536</v>
      </c>
      <c r="C344" s="6" t="s">
        <v>6</v>
      </c>
      <c r="D344" s="3">
        <v>4</v>
      </c>
    </row>
    <row r="345" spans="1:4" x14ac:dyDescent="0.25">
      <c r="A345" s="4" t="s">
        <v>349</v>
      </c>
      <c r="B345" s="10">
        <v>59332</v>
      </c>
      <c r="C345" s="6" t="s">
        <v>10</v>
      </c>
      <c r="D345" s="3">
        <v>2</v>
      </c>
    </row>
    <row r="346" spans="1:4" x14ac:dyDescent="0.25">
      <c r="A346" s="4" t="s">
        <v>350</v>
      </c>
      <c r="B346" s="10">
        <v>141829</v>
      </c>
      <c r="C346" s="6" t="s">
        <v>6</v>
      </c>
      <c r="D346" s="3">
        <v>4</v>
      </c>
    </row>
    <row r="347" spans="1:4" x14ac:dyDescent="0.25">
      <c r="A347" s="4" t="s">
        <v>351</v>
      </c>
      <c r="B347" s="10">
        <v>71731</v>
      </c>
      <c r="C347" s="6" t="s">
        <v>6</v>
      </c>
      <c r="D347" s="3">
        <v>1</v>
      </c>
    </row>
    <row r="348" spans="1:4" x14ac:dyDescent="0.25">
      <c r="A348" s="4" t="s">
        <v>352</v>
      </c>
      <c r="B348" s="10">
        <v>64169</v>
      </c>
      <c r="C348" s="6" t="s">
        <v>10</v>
      </c>
      <c r="D348" s="3">
        <v>6</v>
      </c>
    </row>
    <row r="349" spans="1:4" x14ac:dyDescent="0.25">
      <c r="A349" s="4" t="s">
        <v>353</v>
      </c>
      <c r="B349" s="10">
        <v>77883</v>
      </c>
      <c r="C349" s="6" t="s">
        <v>6</v>
      </c>
      <c r="D349" s="3">
        <v>4</v>
      </c>
    </row>
    <row r="350" spans="1:4" x14ac:dyDescent="0.25">
      <c r="A350" s="4" t="s">
        <v>354</v>
      </c>
      <c r="B350" s="10">
        <v>46105</v>
      </c>
      <c r="C350" s="6" t="s">
        <v>10</v>
      </c>
      <c r="D350" s="3">
        <v>3</v>
      </c>
    </row>
    <row r="351" spans="1:4" x14ac:dyDescent="0.25">
      <c r="A351" s="4" t="s">
        <v>355</v>
      </c>
      <c r="B351" s="10">
        <v>71300</v>
      </c>
      <c r="C351" s="6" t="s">
        <v>6</v>
      </c>
      <c r="D351" s="3">
        <v>1</v>
      </c>
    </row>
    <row r="352" spans="1:4" x14ac:dyDescent="0.25">
      <c r="A352" s="4" t="s">
        <v>356</v>
      </c>
      <c r="B352" s="10">
        <v>99302</v>
      </c>
      <c r="C352" s="6" t="s">
        <v>6</v>
      </c>
      <c r="D352" s="3">
        <v>5</v>
      </c>
    </row>
    <row r="353" spans="1:4" x14ac:dyDescent="0.25">
      <c r="A353" s="4" t="s">
        <v>357</v>
      </c>
      <c r="B353" s="10">
        <v>55858</v>
      </c>
      <c r="C353" s="6" t="s">
        <v>10</v>
      </c>
      <c r="D353" s="3">
        <v>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dimension ref="A3:A28"/>
  <sheetViews>
    <sheetView workbookViewId="0">
      <selection activeCell="A26" sqref="A26"/>
    </sheetView>
  </sheetViews>
  <sheetFormatPr defaultRowHeight="15" x14ac:dyDescent="0.25"/>
  <sheetData>
    <row r="3" spans="1:1" x14ac:dyDescent="0.25">
      <c r="A3" s="15" t="s">
        <v>375</v>
      </c>
    </row>
    <row r="4" spans="1:1" x14ac:dyDescent="0.25">
      <c r="A4" s="15" t="s">
        <v>376</v>
      </c>
    </row>
    <row r="5" spans="1:1" x14ac:dyDescent="0.25">
      <c r="A5" s="15" t="s">
        <v>377</v>
      </c>
    </row>
    <row r="6" spans="1:1" x14ac:dyDescent="0.25">
      <c r="A6" s="15" t="s">
        <v>378</v>
      </c>
    </row>
    <row r="7" spans="1:1" x14ac:dyDescent="0.25">
      <c r="A7" s="15" t="s">
        <v>379</v>
      </c>
    </row>
    <row r="8" spans="1:1" x14ac:dyDescent="0.25">
      <c r="A8" s="15" t="s">
        <v>380</v>
      </c>
    </row>
    <row r="9" spans="1:1" x14ac:dyDescent="0.25">
      <c r="A9" s="15" t="s">
        <v>381</v>
      </c>
    </row>
    <row r="10" spans="1:1" x14ac:dyDescent="0.25">
      <c r="A10" s="15" t="s">
        <v>382</v>
      </c>
    </row>
    <row r="11" spans="1:1" x14ac:dyDescent="0.25">
      <c r="A11" s="15" t="s">
        <v>383</v>
      </c>
    </row>
    <row r="16" spans="1:1" x14ac:dyDescent="0.25">
      <c r="A16" s="16" t="s">
        <v>384</v>
      </c>
    </row>
    <row r="17" spans="1:1" x14ac:dyDescent="0.25">
      <c r="A17" s="16" t="s">
        <v>385</v>
      </c>
    </row>
    <row r="18" spans="1:1" x14ac:dyDescent="0.25">
      <c r="A18" s="16" t="s">
        <v>386</v>
      </c>
    </row>
    <row r="19" spans="1:1" x14ac:dyDescent="0.25">
      <c r="A19" s="16" t="s">
        <v>387</v>
      </c>
    </row>
    <row r="24" spans="1:1" x14ac:dyDescent="0.25">
      <c r="A24" t="s">
        <v>394</v>
      </c>
    </row>
    <row r="25" spans="1:1" x14ac:dyDescent="0.25">
      <c r="A25" t="s">
        <v>395</v>
      </c>
    </row>
    <row r="27" spans="1:1" x14ac:dyDescent="0.25">
      <c r="A27" t="s">
        <v>525</v>
      </c>
    </row>
    <row r="28" spans="1:1" x14ac:dyDescent="0.25">
      <c r="A28" t="s">
        <v>526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Instructions</vt:lpstr>
      <vt:lpstr>Prioritization Plan</vt:lpstr>
      <vt:lpstr>Eligible Projects</vt:lpstr>
      <vt:lpstr>Muni Info</vt:lpstr>
      <vt:lpstr>DropDowns</vt:lpstr>
      <vt:lpstr>'Prioritization Plan'!Print_Area</vt:lpstr>
    </vt:vector>
  </TitlesOfParts>
  <Company>MassDOT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Senger, Laurel</dc:creator>
  <cp:lastModifiedBy>Assistant Town Admin</cp:lastModifiedBy>
  <cp:lastPrinted>2020-01-23T15:24:03Z</cp:lastPrinted>
  <dcterms:created xsi:type="dcterms:W3CDTF">2016-03-10T20:02:50Z</dcterms:created>
  <dcterms:modified xsi:type="dcterms:W3CDTF">2020-06-30T19:43:07Z</dcterms:modified>
</cp:coreProperties>
</file>